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48" activeTab="1"/>
  </bookViews>
  <sheets>
    <sheet name="表1 部门收支总体情况表" sheetId="2" r:id="rId1"/>
    <sheet name="表2 部门收入总体情况表" sheetId="3" r:id="rId2"/>
    <sheet name="表3 部门支出总体情况表" sheetId="4" r:id="rId3"/>
    <sheet name="表4 财政拨款收支总体情况表" sheetId="5" r:id="rId4"/>
    <sheet name="表5 一般公共预算支出情况表" sheetId="6" r:id="rId5"/>
    <sheet name="表6 一般公共预算基本支出情况表" sheetId="7" r:id="rId6"/>
    <sheet name="表7 一般公共预算“三公”经费支出情况表" sheetId="8" r:id="rId7"/>
    <sheet name="表8 政府性基金预算支出情况表" sheetId="9" r:id="rId8"/>
  </sheets>
  <externalReferences>
    <externalReference r:id="rId9"/>
  </externalReferences>
  <definedNames>
    <definedName name="_xlnm.Print_Area" localSheetId="1">'表2 部门收入总体情况表'!$A$1:$S$8</definedName>
    <definedName name="_xlnm.Print_Area" localSheetId="2">'表3 部门支出总体情况表'!$A$1:$I$15</definedName>
    <definedName name="_xlnm.Print_Area" localSheetId="4">'表5 一般公共预算支出情况表'!$A$1:$K$16</definedName>
    <definedName name="_xlnm.Print_Area" localSheetId="5">'表6 一般公共预算基本支出情况表'!$A$1:$F$32</definedName>
    <definedName name="_xlnm.Print_Area" localSheetId="6">'表7 一般公共预算“三公”经费支出情况表'!$A$1:$J$10</definedName>
    <definedName name="_xlnm.Print_Area" localSheetId="7">'表8 政府性基金预算支出情况表'!$A$1:$I$5</definedName>
    <definedName name="_xlnm.Print_Titles" localSheetId="1">'表2 部门收入总体情况表'!$1:$5</definedName>
    <definedName name="_xlnm.Print_Titles" localSheetId="2">'表3 部门支出总体情况表'!$1:$4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一般公共预算“三公”经费支出情况表'!$1:$7</definedName>
    <definedName name="_xlnm.Print_Titles" localSheetId="7">'表8 政府性基金预算支出情况表'!$1:$5</definedName>
  </definedNames>
  <calcPr calcId="144525"/>
</workbook>
</file>

<file path=xl/sharedStrings.xml><?xml version="1.0" encoding="utf-8"?>
<sst xmlns="http://schemas.openxmlformats.org/spreadsheetml/2006/main" count="378" uniqueCount="212">
  <si>
    <t>部门收支总体情况表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</si>
  <si>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</si>
  <si>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</si>
  <si>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</si>
  <si>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</si>
  <si>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</si>
  <si>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</si>
  <si>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</si>
  <si>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</si>
  <si>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（一）经费拨款</t>
  </si>
  <si>
    <t xml:space="preserve"> 二、外交支出</t>
  </si>
  <si>
    <t xml:space="preserve">    1.自治区本级</t>
  </si>
  <si>
    <t xml:space="preserve"> 三、国防支出</t>
  </si>
  <si>
    <t xml:space="preserve">    2.中央补助</t>
  </si>
  <si>
    <t xml:space="preserve"> 四、公共安全支出</t>
  </si>
  <si>
    <t xml:space="preserve">    3.一般债券收入</t>
  </si>
  <si>
    <t xml:space="preserve"> 五、教育支出</t>
  </si>
  <si>
    <t xml:space="preserve">    （二）纳入一般公共预算管理的非税收入</t>
  </si>
  <si>
    <t xml:space="preserve"> 六、科学技术支出</t>
  </si>
  <si>
    <t>二、政府性基金预算拨款</t>
  </si>
  <si>
    <t xml:space="preserve"> 七、文化旅游体育与传媒支出</t>
  </si>
  <si>
    <t xml:space="preserve">    （一）自治区本级</t>
  </si>
  <si>
    <t xml:space="preserve"> 八、社会保障和就业支出</t>
  </si>
  <si>
    <t xml:space="preserve">    （二）中央补助</t>
  </si>
  <si>
    <t xml:space="preserve"> 九、卫生健康支出</t>
  </si>
  <si>
    <t xml:space="preserve">    （三）专项债券收入</t>
  </si>
  <si>
    <t xml:space="preserve"> 十、节能环保支出</t>
  </si>
  <si>
    <t>三、国有资本经营预算拨款</t>
  </si>
  <si>
    <t xml:space="preserve"> 十一、城乡社区支出</t>
  </si>
  <si>
    <t xml:space="preserve"> 十二、农林水支出</t>
  </si>
  <si>
    <t xml:space="preserve"> 十三、交通运输支出</t>
  </si>
  <si>
    <t>四、财政专户管理资金收入</t>
  </si>
  <si>
    <t xml:space="preserve"> 十四、资源勘探工业信息等支出</t>
  </si>
  <si>
    <t>五、事业收入</t>
  </si>
  <si>
    <t xml:space="preserve"> 十五、商业服务业等支出</t>
  </si>
  <si>
    <t>六、事业单位经营收入</t>
  </si>
  <si>
    <t xml:space="preserve"> 十六、金融支出</t>
  </si>
  <si>
    <t>七、上级补助收入</t>
  </si>
  <si>
    <t xml:space="preserve"> 十七、援助其他地区支出</t>
  </si>
  <si>
    <t>八、附属单位上缴收入</t>
  </si>
  <si>
    <t xml:space="preserve"> 十八、自然资源海洋气象等支出</t>
  </si>
  <si>
    <t>九、其他收入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</si>
  <si>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</si>
  <si>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</si>
  <si>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</si>
  <si>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</si>
  <si>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</si>
  <si>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</si>
  <si>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</si>
  <si>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</si>
  <si>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</si>
  <si>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</si>
  <si>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</si>
  <si>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</si>
  <si>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</si>
  <si>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</si>
  <si>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收入减少</t>
  </si>
  <si>
    <t>同比下降</t>
  </si>
  <si>
    <t>拨款占总收入</t>
  </si>
  <si>
    <t>同比增加</t>
  </si>
  <si>
    <t>上升</t>
  </si>
  <si>
    <t>事业收入占总收入</t>
  </si>
  <si>
    <t>部门收入总体情况表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</si>
  <si>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</si>
  <si>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</si>
  <si>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</si>
  <si>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</si>
  <si>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</si>
  <si>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</si>
  <si>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</si>
  <si>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</si>
  <si>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</si>
  <si>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</si>
  <si>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</si>
  <si>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</si>
  <si>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</si>
  <si>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</si>
  <si>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</si>
  <si>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</si>
  <si>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216</t>
  </si>
  <si>
    <t>广西壮族自治区科学技术厅</t>
  </si>
  <si>
    <t xml:space="preserve">  216028</t>
  </si>
  <si>
    <t xml:space="preserve">  广西壮族自治区安全生产检验检测中心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</si>
  <si>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</si>
  <si>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</si>
  <si>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</si>
  <si>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</si>
  <si>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</si>
  <si>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</si>
  <si>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206</t>
  </si>
  <si>
    <t>04</t>
  </si>
  <si>
    <t>99</t>
  </si>
  <si>
    <t xml:space="preserve">    </t>
  </si>
  <si>
    <t xml:space="preserve">    其他技术研究与开发支出</t>
  </si>
  <si>
    <t>05</t>
  </si>
  <si>
    <t>01</t>
  </si>
  <si>
    <t xml:space="preserve">    机构运行（科技条件与服务）</t>
  </si>
  <si>
    <t xml:space="preserve">    其他科技条件与服务支出</t>
  </si>
  <si>
    <t>208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</si>
  <si>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</si>
  <si>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</si>
  <si>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</si>
  <si>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</si>
  <si>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</si>
  <si>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</si>
  <si>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</si>
  <si>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</si>
  <si>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</si>
  <si>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</si>
  <si>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</si>
  <si>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</si>
  <si>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</si>
  <si>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</si>
  <si>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</si>
  <si>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 1.经费拨款</t>
  </si>
  <si>
    <t xml:space="preserve"> （二）外交支出</t>
  </si>
  <si>
    <t xml:space="preserve">    (1)自治区本级</t>
  </si>
  <si>
    <t xml:space="preserve"> （三）国防支出</t>
  </si>
  <si>
    <t xml:space="preserve">    (2)中央补助</t>
  </si>
  <si>
    <t xml:space="preserve"> （四）公共安全支出</t>
  </si>
  <si>
    <t xml:space="preserve">    (3)一般债券收入</t>
  </si>
  <si>
    <t xml:space="preserve"> （五）教育支出</t>
  </si>
  <si>
    <t xml:space="preserve">    2.纳入一般公共预算管理的非税收入</t>
  </si>
  <si>
    <t xml:space="preserve"> （六）科学技术支出</t>
  </si>
  <si>
    <t>（二）政府性基金预算拨款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</si>
  <si>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</si>
  <si>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</si>
  <si>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</si>
  <si>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 xml:space="preserve">    3.专项债券收入</t>
  </si>
  <si>
    <t xml:space="preserve"> （十）节能环保支出</t>
  </si>
  <si>
    <t>（三）国有资本经营预算拨款</t>
  </si>
  <si>
    <t xml:space="preserve"> （十一）城乡社区支出</t>
  </si>
  <si>
    <t xml:space="preserve"> （十二）农林水支出</t>
  </si>
  <si>
    <t xml:space="preserve"> （十三）交通运输支出</t>
  </si>
  <si>
    <t>二、上年结转结余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</si>
  <si>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</si>
  <si>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</si>
  <si>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</si>
  <si>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</si>
  <si>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</si>
  <si>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</si>
  <si>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</si>
  <si>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</si>
  <si>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</si>
  <si>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</si>
  <si>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</si>
  <si>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</si>
  <si>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</si>
  <si>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</si>
  <si>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</si>
  <si>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</si>
  <si>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</si>
  <si>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科学技术支出</t>
  </si>
  <si>
    <t>社会保障和就业支出</t>
  </si>
  <si>
    <t>机关事业单位基本养老保险缴费+其他商品和服务支出（事业单位离退休）</t>
  </si>
  <si>
    <t>卫生健康</t>
  </si>
  <si>
    <t xml:space="preserve">  城镇职工基本医疗保险缴费</t>
  </si>
  <si>
    <t>住房保障支出</t>
  </si>
  <si>
    <t xml:space="preserve"> 住房公积金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</si>
  <si>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</si>
  <si>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</si>
  <si>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</si>
  <si>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</si>
  <si>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</si>
  <si>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</si>
  <si>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工资福利支出</t>
  </si>
  <si>
    <t xml:space="preserve">  基本工资</t>
  </si>
  <si>
    <t>08</t>
  </si>
  <si>
    <t xml:space="preserve">  机关事业单位基本养老保险缴费</t>
  </si>
  <si>
    <t>10</t>
  </si>
  <si>
    <t>12</t>
  </si>
  <si>
    <t xml:space="preserve">  其他社会保障缴费</t>
  </si>
  <si>
    <t>13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</si>
  <si>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</si>
  <si>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</si>
  <si>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</si>
  <si>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</si>
  <si>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</si>
  <si>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</si>
  <si>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>07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</si>
  <si>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</si>
  <si>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</si>
  <si>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</si>
  <si>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</si>
  <si>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</si>
  <si>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</si>
  <si>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</si>
  <si>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</si>
  <si>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</si>
  <si>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</si>
  <si>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</si>
  <si>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</si>
  <si>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</si>
  <si>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</si>
  <si>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</si>
  <si>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</si>
  <si>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</si>
  <si>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</si>
  <si>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</si>
  <si>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</si>
  <si>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其他对个人和家庭的补助支出</t>
  </si>
  <si>
    <t>一般公共预算“三公”经费支出情况表</t>
  </si>
  <si>
    <t>单位:万元</t>
  </si>
  <si>
    <t>部门（单位）名称</t>
  </si>
  <si>
    <t>“三公”经费</t>
  </si>
  <si>
    <t>因公出国（境）费</t>
  </si>
  <si>
    <t>公务接待费</t>
  </si>
  <si>
    <t>公务用车购置及运行维护费</t>
  </si>
  <si>
    <t>公务用车运行维护费</t>
  </si>
  <si>
    <t>公务用车购置费</t>
  </si>
  <si>
    <t>* *</t>
  </si>
  <si>
    <t>政府性基金预算支出情况表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</si>
</sst>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[Red]\-#,##0.00\ "/>
  </numFmts>
  <fonts count="24"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1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9" borderId="17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8" borderId="20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22" fillId="22" borderId="2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4" xfId="49" applyNumberFormat="1" applyFont="1" applyFill="1" applyBorder="1">
      <alignment vertical="center"/>
    </xf>
    <xf numFmtId="49" fontId="3" fillId="0" borderId="4" xfId="49" applyNumberFormat="1" applyFont="1" applyFill="1" applyBorder="1">
      <alignment vertical="center"/>
    </xf>
    <xf numFmtId="176" fontId="3" fillId="0" borderId="4" xfId="49" applyNumberFormat="1" applyFont="1" applyFill="1" applyBorder="1" applyAlignment="1">
      <alignment horizontal="right" vertical="center"/>
    </xf>
    <xf numFmtId="0" fontId="1" fillId="0" borderId="0" xfId="49" applyAlignment="1">
      <alignment horizontal="right" vertical="center"/>
    </xf>
    <xf numFmtId="0" fontId="1" fillId="0" borderId="0" xfId="49" applyAlignment="1">
      <alignment horizontal="right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1" fillId="2" borderId="0" xfId="49" applyFill="1">
      <alignment vertical="center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4" xfId="49" applyNumberFormat="1" applyFont="1" applyFill="1" applyBorder="1" applyAlignment="1">
      <alignment horizontal="center" vertical="center"/>
    </xf>
    <xf numFmtId="49" fontId="3" fillId="0" borderId="4" xfId="49" applyNumberFormat="1" applyFont="1" applyFill="1" applyBorder="1" applyAlignment="1">
      <alignment horizontal="center" vertical="center"/>
    </xf>
    <xf numFmtId="0" fontId="3" fillId="2" borderId="4" xfId="49" applyNumberFormat="1" applyFont="1" applyFill="1" applyBorder="1" applyAlignment="1">
      <alignment horizontal="center" vertical="center"/>
    </xf>
    <xf numFmtId="49" fontId="3" fillId="2" borderId="4" xfId="49" applyNumberFormat="1" applyFont="1" applyFill="1" applyBorder="1" applyAlignment="1">
      <alignment horizontal="center" vertical="center"/>
    </xf>
    <xf numFmtId="0" fontId="3" fillId="2" borderId="4" xfId="49" applyNumberFormat="1" applyFont="1" applyFill="1" applyBorder="1">
      <alignment vertical="center"/>
    </xf>
    <xf numFmtId="176" fontId="3" fillId="2" borderId="4" xfId="49" applyNumberFormat="1" applyFont="1" applyFill="1" applyBorder="1" applyAlignment="1">
      <alignment horizontal="right" vertical="center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left" vertical="center"/>
    </xf>
    <xf numFmtId="0" fontId="3" fillId="0" borderId="4" xfId="49" applyNumberFormat="1" applyFont="1" applyFill="1" applyBorder="1" applyAlignment="1">
      <alignment horizontal="left" vertical="center"/>
    </xf>
    <xf numFmtId="0" fontId="1" fillId="0" borderId="0" xfId="49" applyAlignment="1">
      <alignment horizontal="left" vertical="center"/>
    </xf>
    <xf numFmtId="0" fontId="3" fillId="0" borderId="4" xfId="49" applyFont="1" applyFill="1" applyBorder="1">
      <alignment vertical="center"/>
    </xf>
    <xf numFmtId="0" fontId="3" fillId="0" borderId="4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33;&#26816;&#20013;&#24515;2020&#24180;&#37096;&#38376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部门收支总表"/>
      <sheetName val="表2 部门收入总表"/>
      <sheetName val="表3 部门支出总表"/>
      <sheetName val="表4 财政拨款收支总表"/>
      <sheetName val="表5 一般公共预算支出表"/>
      <sheetName val="表6 一般公共预算基本支出表"/>
      <sheetName val="表7 一般公共预算“三公”经费支出表"/>
      <sheetName val="表8 政府性基金预算支出表"/>
    </sheetNames>
    <sheetDataSet>
      <sheetData sheetId="0">
        <row r="6">
          <cell r="B6">
            <v>146.23</v>
          </cell>
        </row>
        <row r="11">
          <cell r="D11">
            <v>289.5</v>
          </cell>
        </row>
        <row r="13">
          <cell r="D13">
            <v>11.44</v>
          </cell>
        </row>
        <row r="14">
          <cell r="D14">
            <v>2.86</v>
          </cell>
        </row>
        <row r="24">
          <cell r="D24">
            <v>4.9</v>
          </cell>
        </row>
        <row r="28">
          <cell r="B28">
            <v>162.47</v>
          </cell>
        </row>
        <row r="62">
          <cell r="B62">
            <v>308.7</v>
          </cell>
        </row>
      </sheetData>
      <sheetData sheetId="1"/>
      <sheetData sheetId="2"/>
      <sheetData sheetId="3"/>
      <sheetData sheetId="4"/>
      <sheetData sheetId="5">
        <row r="6">
          <cell r="C6">
            <v>83.08</v>
          </cell>
        </row>
      </sheetData>
      <sheetData sheetId="6">
        <row r="5">
          <cell r="C5">
            <v>3.3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showGridLines="0" showZeros="0" workbookViewId="0">
      <selection activeCell="L14" sqref="L14"/>
    </sheetView>
  </sheetViews>
  <sheetFormatPr defaultColWidth="9" defaultRowHeight="11.25" outlineLevelCol="6"/>
  <cols>
    <col min="1" max="1" width="38.125" style="2" customWidth="1"/>
    <col min="2" max="2" width="15.5" style="2" customWidth="1"/>
    <col min="3" max="3" width="36.375" style="2" customWidth="1"/>
    <col min="4" max="4" width="18.125" style="2" customWidth="1"/>
    <col min="5" max="5" width="9.625" style="2"/>
    <col min="6" max="6" width="9" style="2"/>
    <col min="7" max="7" width="9.625" style="2"/>
    <col min="8" max="16384" width="9" style="2"/>
  </cols>
  <sheetData>
    <row r="1" customHeight="1" spans="4:4">
      <c r="D1" s="11"/>
    </row>
    <row r="2" ht="25.5" customHeight="1" spans="1:4">
      <c r="A2" s="3" t="s">
        <v>0</v>
      </c>
      <c r="B2" s="3"/>
      <c r="C2" s="3"/>
      <c r="D2" s="3"/>
    </row>
    <row r="3" customHeight="1" spans="4:4">
      <c r="D3" s="12" t="s">
        <v>1</v>
      </c>
    </row>
    <row r="4" ht="16.5" customHeight="1" spans="1:4">
      <c r="A4" s="17" t="s">
        <v>2</v>
      </c>
      <c r="B4" s="19"/>
      <c r="C4" s="17" t="s">
        <v>3</v>
      </c>
      <c r="D4" s="19"/>
    </row>
    <row r="5" ht="16.5" customHeight="1" spans="1:4">
      <c r="A5" s="20" t="s">
        <v>4</v>
      </c>
      <c r="B5" s="20" t="s">
        <v>5</v>
      </c>
      <c r="C5" s="20" t="s">
        <v>6</v>
      </c>
      <c r="D5" s="20" t="s">
        <v>5</v>
      </c>
    </row>
    <row r="6" s="1" customFormat="1" ht="16.5" customHeight="1" spans="1:4">
      <c r="A6" s="36" t="s">
        <v>7</v>
      </c>
      <c r="B6" s="10">
        <v>160.25</v>
      </c>
      <c r="C6" s="36" t="s">
        <v>8</v>
      </c>
      <c r="D6" s="10">
        <v>0</v>
      </c>
    </row>
    <row r="7" s="1" customFormat="1" ht="16.5" customHeight="1" spans="1:4">
      <c r="A7" s="36" t="s">
        <v>9</v>
      </c>
      <c r="B7" s="10">
        <v>160.25</v>
      </c>
      <c r="C7" s="36" t="s">
        <v>10</v>
      </c>
      <c r="D7" s="10">
        <v>0</v>
      </c>
    </row>
    <row r="8" s="1" customFormat="1" ht="16.5" customHeight="1" spans="1:4">
      <c r="A8" s="36" t="s">
        <v>11</v>
      </c>
      <c r="B8" s="10">
        <v>160.25</v>
      </c>
      <c r="C8" s="36" t="s">
        <v>12</v>
      </c>
      <c r="D8" s="10">
        <v>0</v>
      </c>
    </row>
    <row r="9" s="1" customFormat="1" ht="16.5" customHeight="1" spans="1:4">
      <c r="A9" s="36" t="s">
        <v>13</v>
      </c>
      <c r="B9" s="10">
        <v>0</v>
      </c>
      <c r="C9" s="36" t="s">
        <v>14</v>
      </c>
      <c r="D9" s="10">
        <v>0</v>
      </c>
    </row>
    <row r="10" s="1" customFormat="1" ht="16.5" customHeight="1" spans="1:4">
      <c r="A10" s="36" t="s">
        <v>15</v>
      </c>
      <c r="B10" s="10">
        <v>0</v>
      </c>
      <c r="C10" s="36" t="s">
        <v>16</v>
      </c>
      <c r="D10" s="10">
        <v>0</v>
      </c>
    </row>
    <row r="11" s="1" customFormat="1" ht="16.5" customHeight="1" spans="1:7">
      <c r="A11" s="36" t="s">
        <v>17</v>
      </c>
      <c r="B11" s="10">
        <v>0</v>
      </c>
      <c r="C11" s="36" t="s">
        <v>18</v>
      </c>
      <c r="D11" s="10">
        <v>321.77</v>
      </c>
      <c r="E11" s="1">
        <f>D11/D32</f>
        <v>0.94057293189126</v>
      </c>
      <c r="F11" s="1">
        <f>D11-'[1]表1 部门收支总表'!$D$11</f>
        <v>32.27</v>
      </c>
      <c r="G11" s="1">
        <f>F11/'[1]表1 部门收支总表'!$D$11</f>
        <v>0.11146804835924</v>
      </c>
    </row>
    <row r="12" s="1" customFormat="1" ht="16.5" customHeight="1" spans="1:4">
      <c r="A12" s="36" t="s">
        <v>19</v>
      </c>
      <c r="B12" s="10">
        <v>0</v>
      </c>
      <c r="C12" s="36" t="s">
        <v>20</v>
      </c>
      <c r="D12" s="10">
        <v>0</v>
      </c>
    </row>
    <row r="13" s="1" customFormat="1" ht="16.5" customHeight="1" spans="1:7">
      <c r="A13" s="36" t="s">
        <v>21</v>
      </c>
      <c r="B13" s="10">
        <v>0</v>
      </c>
      <c r="C13" s="36" t="s">
        <v>22</v>
      </c>
      <c r="D13" s="10">
        <v>11.97</v>
      </c>
      <c r="E13" s="1">
        <f>D13/D34</f>
        <v>0.0349897690733704</v>
      </c>
      <c r="F13" s="1">
        <f>D13-'[1]表1 部门收支总表'!$D$13</f>
        <v>0.530000000000001</v>
      </c>
      <c r="G13" s="1">
        <f>F13/'[1]表1 部门收支总表'!$D$13</f>
        <v>0.0463286713286714</v>
      </c>
    </row>
    <row r="14" s="1" customFormat="1" ht="16.5" customHeight="1" spans="1:7">
      <c r="A14" s="36" t="s">
        <v>23</v>
      </c>
      <c r="B14" s="10">
        <v>0</v>
      </c>
      <c r="C14" s="36" t="s">
        <v>24</v>
      </c>
      <c r="D14" s="10">
        <v>3.19</v>
      </c>
      <c r="E14" s="1">
        <f>D14/D32</f>
        <v>0.00932475884244373</v>
      </c>
      <c r="F14" s="1">
        <f>D14-'[1]表1 部门收支总表'!$D$14</f>
        <v>0.33</v>
      </c>
      <c r="G14" s="1">
        <f>F14/'[1]表1 部门收支总表'!$D$14</f>
        <v>0.115384615384615</v>
      </c>
    </row>
    <row r="15" s="1" customFormat="1" ht="16.5" customHeight="1" spans="1:4">
      <c r="A15" s="36" t="s">
        <v>25</v>
      </c>
      <c r="B15" s="10">
        <v>0</v>
      </c>
      <c r="C15" s="36" t="s">
        <v>26</v>
      </c>
      <c r="D15" s="10">
        <v>0</v>
      </c>
    </row>
    <row r="16" s="1" customFormat="1" ht="16.5" customHeight="1" spans="1:4">
      <c r="A16" s="36" t="s">
        <v>27</v>
      </c>
      <c r="B16" s="10">
        <v>0</v>
      </c>
      <c r="C16" s="36" t="s">
        <v>28</v>
      </c>
      <c r="D16" s="10">
        <v>0</v>
      </c>
    </row>
    <row r="17" s="1" customFormat="1" ht="16.5" customHeight="1" spans="1:4">
      <c r="A17" s="36" t="s">
        <v>21</v>
      </c>
      <c r="B17" s="10">
        <v>0</v>
      </c>
      <c r="C17" s="36" t="s">
        <v>29</v>
      </c>
      <c r="D17" s="10">
        <v>0</v>
      </c>
    </row>
    <row r="18" s="1" customFormat="1" ht="16.5" customHeight="1" spans="1:4">
      <c r="A18" s="36" t="s">
        <v>23</v>
      </c>
      <c r="B18" s="10">
        <v>0</v>
      </c>
      <c r="C18" s="36" t="s">
        <v>30</v>
      </c>
      <c r="D18" s="10">
        <v>0</v>
      </c>
    </row>
    <row r="19" s="1" customFormat="1" ht="16.5" customHeight="1" spans="1:4">
      <c r="A19" s="36" t="s">
        <v>31</v>
      </c>
      <c r="B19" s="10">
        <v>0</v>
      </c>
      <c r="C19" s="36" t="s">
        <v>32</v>
      </c>
      <c r="D19" s="10">
        <v>0</v>
      </c>
    </row>
    <row r="20" s="1" customFormat="1" ht="16.5" customHeight="1" spans="1:4">
      <c r="A20" s="36" t="s">
        <v>33</v>
      </c>
      <c r="B20" s="10">
        <v>181.85</v>
      </c>
      <c r="C20" s="36" t="s">
        <v>34</v>
      </c>
      <c r="D20" s="10">
        <v>0</v>
      </c>
    </row>
    <row r="21" s="1" customFormat="1" ht="16.5" customHeight="1" spans="1:4">
      <c r="A21" s="36" t="s">
        <v>35</v>
      </c>
      <c r="B21" s="10">
        <v>0</v>
      </c>
      <c r="C21" s="36" t="s">
        <v>36</v>
      </c>
      <c r="D21" s="10">
        <v>0</v>
      </c>
    </row>
    <row r="22" s="1" customFormat="1" ht="16.5" customHeight="1" spans="1:4">
      <c r="A22" s="36" t="s">
        <v>37</v>
      </c>
      <c r="B22" s="10">
        <v>0</v>
      </c>
      <c r="C22" s="36" t="s">
        <v>38</v>
      </c>
      <c r="D22" s="10">
        <v>0</v>
      </c>
    </row>
    <row r="23" s="1" customFormat="1" ht="16.5" customHeight="1" spans="1:4">
      <c r="A23" s="36" t="s">
        <v>39</v>
      </c>
      <c r="B23" s="10">
        <v>0</v>
      </c>
      <c r="C23" s="36" t="s">
        <v>40</v>
      </c>
      <c r="D23" s="10">
        <v>0</v>
      </c>
    </row>
    <row r="24" s="1" customFormat="1" ht="16.5" customHeight="1" spans="1:7">
      <c r="A24" s="36" t="s">
        <v>41</v>
      </c>
      <c r="B24" s="10">
        <v>0</v>
      </c>
      <c r="C24" s="36" t="s">
        <v>42</v>
      </c>
      <c r="D24" s="10">
        <v>5.17</v>
      </c>
      <c r="E24" s="1">
        <f>D24/D32</f>
        <v>0.015112540192926</v>
      </c>
      <c r="F24" s="1">
        <f>D24-'[1]表1 部门收支总表'!$D$24</f>
        <v>0.27</v>
      </c>
      <c r="G24" s="1">
        <f>F24/'[1]表1 部门收支总表'!$D$24</f>
        <v>0.0551020408163264</v>
      </c>
    </row>
    <row r="25" s="1" customFormat="1" ht="16.5" customHeight="1" spans="1:4">
      <c r="A25" s="36"/>
      <c r="B25" s="10"/>
      <c r="C25" s="36" t="s">
        <v>43</v>
      </c>
      <c r="D25" s="10">
        <v>0</v>
      </c>
    </row>
    <row r="26" s="1" customFormat="1" ht="16.5" customHeight="1" spans="1:4">
      <c r="A26" s="36"/>
      <c r="B26" s="10"/>
      <c r="C26" s="36" t="s">
        <v>44</v>
      </c>
      <c r="D26" s="10">
        <v>0</v>
      </c>
    </row>
    <row r="27" s="1" customFormat="1" ht="16.5" customHeight="1" spans="1:4">
      <c r="A27" s="36"/>
      <c r="B27" s="10"/>
      <c r="C27" s="36" t="s">
        <v>45</v>
      </c>
      <c r="D27" s="10">
        <v>0</v>
      </c>
    </row>
    <row r="28" s="1" customFormat="1" ht="16.5" customHeight="1" spans="1:4">
      <c r="A28" s="36"/>
      <c r="B28" s="10"/>
      <c r="C28" s="36" t="s">
        <v>46</v>
      </c>
      <c r="D28" s="10">
        <v>0</v>
      </c>
    </row>
    <row r="29" s="1" customFormat="1" ht="16.5" customHeight="1" spans="1:4">
      <c r="A29" s="36"/>
      <c r="B29" s="10"/>
      <c r="C29" s="36" t="s">
        <v>47</v>
      </c>
      <c r="D29" s="10">
        <v>0</v>
      </c>
    </row>
    <row r="30" s="1" customFormat="1" ht="16.5" customHeight="1" spans="1:4">
      <c r="A30" s="36"/>
      <c r="B30" s="10"/>
      <c r="C30" s="36" t="s">
        <v>48</v>
      </c>
      <c r="D30" s="10">
        <v>0</v>
      </c>
    </row>
    <row r="31" s="1" customFormat="1" ht="16.5" customHeight="1" spans="1:4">
      <c r="A31" s="36"/>
      <c r="B31" s="10"/>
      <c r="C31" s="36" t="s">
        <v>49</v>
      </c>
      <c r="D31" s="10">
        <v>0</v>
      </c>
    </row>
    <row r="32" s="1" customFormat="1" ht="16.5" customHeight="1" spans="1:4">
      <c r="A32" s="37" t="s">
        <v>50</v>
      </c>
      <c r="B32" s="10">
        <v>342.1</v>
      </c>
      <c r="C32" s="37" t="s">
        <v>51</v>
      </c>
      <c r="D32" s="10">
        <v>342.1</v>
      </c>
    </row>
    <row r="33" s="1" customFormat="1" ht="16.5" customHeight="1" spans="1:4">
      <c r="A33" s="36" t="s">
        <v>52</v>
      </c>
      <c r="B33" s="10">
        <v>0</v>
      </c>
      <c r="C33" s="36" t="s">
        <v>53</v>
      </c>
      <c r="D33" s="10">
        <v>0</v>
      </c>
    </row>
    <row r="34" s="1" customFormat="1" ht="16.5" customHeight="1" spans="1:4">
      <c r="A34" s="37" t="s">
        <v>54</v>
      </c>
      <c r="B34" s="10">
        <v>342.1</v>
      </c>
      <c r="C34" s="37" t="s">
        <v>55</v>
      </c>
      <c r="D34" s="10">
        <v>342.1</v>
      </c>
    </row>
    <row r="35" spans="1:2">
      <c r="A35" s="2" t="s">
        <v>56</v>
      </c>
      <c r="B35" s="2">
        <f>B34-'[1]表1 部门收支总表'!$B$62</f>
        <v>33.4</v>
      </c>
    </row>
    <row r="36" spans="1:2">
      <c r="A36" s="2" t="s">
        <v>57</v>
      </c>
      <c r="B36" s="2">
        <f>B35/'[1]表1 部门收支总表'!$B$62</f>
        <v>0.108195659216067</v>
      </c>
    </row>
    <row r="37" spans="1:2">
      <c r="A37" s="2" t="s">
        <v>58</v>
      </c>
      <c r="B37" s="2">
        <f>B6/B34</f>
        <v>0.468430283542824</v>
      </c>
    </row>
    <row r="38" spans="1:2">
      <c r="A38" s="2" t="s">
        <v>59</v>
      </c>
      <c r="B38" s="2">
        <f>B8-'[1]表1 部门收支总表'!$B$6</f>
        <v>14.02</v>
      </c>
    </row>
    <row r="39" spans="1:2">
      <c r="A39" s="2" t="s">
        <v>60</v>
      </c>
      <c r="B39" s="2">
        <f>B38/'[1]表1 部门收支总表'!$B$6</f>
        <v>0.0958763591602271</v>
      </c>
    </row>
    <row r="40" spans="1:2">
      <c r="A40" s="2" t="s">
        <v>61</v>
      </c>
      <c r="B40" s="2">
        <f>B20/B34</f>
        <v>0.531569716457176</v>
      </c>
    </row>
    <row r="41" spans="1:2">
      <c r="A41" s="2" t="s">
        <v>59</v>
      </c>
      <c r="B41" s="2">
        <f>B20-'[1]表1 部门收支总表'!$B$28</f>
        <v>19.38</v>
      </c>
    </row>
    <row r="42" spans="1:2">
      <c r="A42" s="2" t="s">
        <v>60</v>
      </c>
      <c r="B42" s="2">
        <f>B41/'[1]表1 部门收支总表'!$B$28</f>
        <v>0.119283560041854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196850393700787" right="0.196850393700787" top="0.393700787401575" bottom="0.511811023622047" header="0.511811023622047" footer="0.118110236220472"/>
  <pageSetup paperSize="9" scale="94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showGridLines="0" showZeros="0" tabSelected="1" workbookViewId="0">
      <selection activeCell="D19" sqref="D19"/>
    </sheetView>
  </sheetViews>
  <sheetFormatPr defaultColWidth="9" defaultRowHeight="11.25" outlineLevelRow="7"/>
  <cols>
    <col min="1" max="1" width="12.75" style="2" customWidth="1"/>
    <col min="2" max="2" width="30.5" style="2" customWidth="1"/>
    <col min="3" max="5" width="7.875" style="2" customWidth="1"/>
    <col min="6" max="6" width="7.375" style="2" customWidth="1"/>
    <col min="7" max="19" width="7.875" style="2" customWidth="1"/>
    <col min="20" max="16384" width="9" style="2"/>
  </cols>
  <sheetData>
    <row r="1" ht="25.5" customHeight="1" spans="1:19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Height="1" spans="19:19">
      <c r="S2" s="12" t="s">
        <v>1</v>
      </c>
    </row>
    <row r="3" ht="17.25" customHeight="1" spans="1:19">
      <c r="A3" s="7" t="s">
        <v>63</v>
      </c>
      <c r="B3" s="7" t="s">
        <v>64</v>
      </c>
      <c r="C3" s="7" t="s">
        <v>65</v>
      </c>
      <c r="D3" s="7" t="s">
        <v>66</v>
      </c>
      <c r="E3" s="7"/>
      <c r="F3" s="7"/>
      <c r="G3" s="7"/>
      <c r="H3" s="7"/>
      <c r="I3" s="7"/>
      <c r="J3" s="7"/>
      <c r="K3" s="7"/>
      <c r="L3" s="7"/>
      <c r="M3" s="7"/>
      <c r="N3" s="7" t="s">
        <v>52</v>
      </c>
      <c r="O3" s="7"/>
      <c r="P3" s="7"/>
      <c r="Q3" s="7"/>
      <c r="R3" s="7"/>
      <c r="S3" s="7"/>
    </row>
    <row r="4" ht="24.75" customHeight="1" spans="1:19">
      <c r="A4" s="7"/>
      <c r="B4" s="7"/>
      <c r="C4" s="7"/>
      <c r="D4" s="7" t="s">
        <v>67</v>
      </c>
      <c r="E4" s="7" t="s">
        <v>68</v>
      </c>
      <c r="F4" s="7" t="s">
        <v>69</v>
      </c>
      <c r="G4" s="7" t="s">
        <v>70</v>
      </c>
      <c r="H4" s="7" t="s">
        <v>71</v>
      </c>
      <c r="I4" s="7" t="s">
        <v>72</v>
      </c>
      <c r="J4" s="7" t="s">
        <v>73</v>
      </c>
      <c r="K4" s="7" t="s">
        <v>74</v>
      </c>
      <c r="L4" s="7" t="s">
        <v>75</v>
      </c>
      <c r="M4" s="7" t="s">
        <v>76</v>
      </c>
      <c r="N4" s="7" t="s">
        <v>67</v>
      </c>
      <c r="O4" s="7" t="s">
        <v>68</v>
      </c>
      <c r="P4" s="7" t="s">
        <v>69</v>
      </c>
      <c r="Q4" s="7" t="s">
        <v>70</v>
      </c>
      <c r="R4" s="7" t="s">
        <v>71</v>
      </c>
      <c r="S4" s="7" t="s">
        <v>77</v>
      </c>
    </row>
    <row r="5" ht="12" customHeight="1" spans="1:19">
      <c r="A5" s="7" t="s">
        <v>78</v>
      </c>
      <c r="B5" s="7" t="s">
        <v>78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</row>
    <row r="6" s="1" customFormat="1" ht="12" spans="1:19">
      <c r="A6" s="33"/>
      <c r="B6" s="33" t="s">
        <v>65</v>
      </c>
      <c r="C6" s="10">
        <v>342.1</v>
      </c>
      <c r="D6" s="10">
        <v>342.1</v>
      </c>
      <c r="E6" s="10">
        <v>160.25</v>
      </c>
      <c r="F6" s="10">
        <v>0</v>
      </c>
      <c r="G6" s="10">
        <v>0</v>
      </c>
      <c r="H6" s="10">
        <v>0</v>
      </c>
      <c r="I6" s="10">
        <v>181.85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ht="12" spans="1:19">
      <c r="A7" s="33" t="s">
        <v>79</v>
      </c>
      <c r="B7" s="33" t="s">
        <v>80</v>
      </c>
      <c r="C7" s="10">
        <v>342.1</v>
      </c>
      <c r="D7" s="10">
        <v>342.1</v>
      </c>
      <c r="E7" s="10">
        <v>160.25</v>
      </c>
      <c r="F7" s="10">
        <v>0</v>
      </c>
      <c r="G7" s="10">
        <v>0</v>
      </c>
      <c r="H7" s="10">
        <v>0</v>
      </c>
      <c r="I7" s="10">
        <v>181.85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ht="12" spans="1:19">
      <c r="A8" s="33" t="s">
        <v>81</v>
      </c>
      <c r="B8" s="33" t="s">
        <v>82</v>
      </c>
      <c r="C8" s="10">
        <v>342.1</v>
      </c>
      <c r="D8" s="10">
        <v>342.1</v>
      </c>
      <c r="E8" s="10">
        <v>160.25</v>
      </c>
      <c r="F8" s="10">
        <v>0</v>
      </c>
      <c r="G8" s="10">
        <v>0</v>
      </c>
      <c r="H8" s="10">
        <v>0</v>
      </c>
      <c r="I8" s="10">
        <v>181.85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</row>
  </sheetData>
  <sheetProtection formatCells="0" formatColumns="0" formatRows="0"/>
  <mergeCells count="6">
    <mergeCell ref="A1:S1"/>
    <mergeCell ref="D3:M3"/>
    <mergeCell ref="N3:S3"/>
    <mergeCell ref="A3:A4"/>
    <mergeCell ref="B3:B4"/>
    <mergeCell ref="C3:C4"/>
  </mergeCells>
  <printOptions horizontalCentered="1"/>
  <pageMargins left="0.196527777777778" right="0.196527777777778" top="0.393055555555556" bottom="0.511805555555556" header="0.511805555555556" footer="0.118055555555556"/>
  <pageSetup paperSize="9" scale="8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showGridLines="0" showZeros="0" workbookViewId="0">
      <selection activeCell="K17" sqref="K17"/>
    </sheetView>
  </sheetViews>
  <sheetFormatPr defaultColWidth="9" defaultRowHeight="11.25"/>
  <cols>
    <col min="1" max="1" width="9" style="2" customWidth="1"/>
    <col min="2" max="2" width="5.875" style="2" customWidth="1"/>
    <col min="3" max="3" width="6.5" style="2" customWidth="1"/>
    <col min="4" max="4" width="12.5" style="2" customWidth="1"/>
    <col min="5" max="5" width="37.125" style="2" customWidth="1"/>
    <col min="6" max="9" width="13" style="2" customWidth="1"/>
    <col min="10" max="16384" width="9" style="2"/>
  </cols>
  <sheetData>
    <row r="1" ht="25.5" customHeight="1" spans="1:9">
      <c r="A1" s="3" t="s">
        <v>83</v>
      </c>
      <c r="B1" s="3"/>
      <c r="C1" s="3"/>
      <c r="D1" s="3"/>
      <c r="E1" s="3"/>
      <c r="F1" s="3"/>
      <c r="G1" s="3"/>
      <c r="H1" s="3"/>
      <c r="I1" s="3"/>
    </row>
    <row r="2" customHeight="1" spans="9:9">
      <c r="I2" s="12" t="s">
        <v>1</v>
      </c>
    </row>
    <row r="3" ht="23.25" customHeight="1" spans="1:9">
      <c r="A3" s="4" t="s">
        <v>84</v>
      </c>
      <c r="B3" s="5"/>
      <c r="C3" s="6"/>
      <c r="D3" s="7" t="s">
        <v>63</v>
      </c>
      <c r="E3" s="7" t="s">
        <v>85</v>
      </c>
      <c r="F3" s="7" t="s">
        <v>65</v>
      </c>
      <c r="G3" s="7" t="s">
        <v>86</v>
      </c>
      <c r="H3" s="7" t="s">
        <v>87</v>
      </c>
      <c r="I3" s="7" t="s">
        <v>88</v>
      </c>
    </row>
    <row r="4" ht="15" customHeight="1" spans="1:9">
      <c r="A4" s="7" t="s">
        <v>78</v>
      </c>
      <c r="B4" s="7" t="s">
        <v>78</v>
      </c>
      <c r="C4" s="7" t="s">
        <v>78</v>
      </c>
      <c r="D4" s="7" t="s">
        <v>78</v>
      </c>
      <c r="E4" s="7" t="s">
        <v>78</v>
      </c>
      <c r="F4" s="7">
        <v>1</v>
      </c>
      <c r="G4" s="7">
        <v>2</v>
      </c>
      <c r="H4" s="7">
        <v>3</v>
      </c>
      <c r="I4" s="7">
        <v>4</v>
      </c>
    </row>
    <row r="5" s="1" customFormat="1" ht="15" customHeight="1" spans="1:9">
      <c r="A5" s="22"/>
      <c r="B5" s="22"/>
      <c r="C5" s="22"/>
      <c r="D5" s="9" t="s">
        <v>65</v>
      </c>
      <c r="E5" s="8"/>
      <c r="F5" s="10">
        <v>342.1</v>
      </c>
      <c r="G5" s="10">
        <v>96.2</v>
      </c>
      <c r="H5" s="10">
        <v>245.9</v>
      </c>
      <c r="I5" s="10">
        <v>0</v>
      </c>
    </row>
    <row r="6" ht="15" customHeight="1" spans="1:9">
      <c r="A6" s="22"/>
      <c r="B6" s="22"/>
      <c r="C6" s="22"/>
      <c r="D6" s="9" t="s">
        <v>79</v>
      </c>
      <c r="E6" s="8" t="s">
        <v>80</v>
      </c>
      <c r="F6" s="10">
        <v>342.1</v>
      </c>
      <c r="G6" s="10">
        <v>96.2</v>
      </c>
      <c r="H6" s="10">
        <v>245.9</v>
      </c>
      <c r="I6" s="10">
        <v>0</v>
      </c>
    </row>
    <row r="7" ht="15" customHeight="1" spans="1:9">
      <c r="A7" s="22"/>
      <c r="B7" s="22"/>
      <c r="C7" s="22"/>
      <c r="D7" s="9" t="s">
        <v>81</v>
      </c>
      <c r="E7" s="8" t="s">
        <v>82</v>
      </c>
      <c r="F7" s="10">
        <v>342.1</v>
      </c>
      <c r="G7" s="10">
        <v>96.2</v>
      </c>
      <c r="H7" s="10">
        <v>245.9</v>
      </c>
      <c r="I7" s="10">
        <v>0</v>
      </c>
    </row>
    <row r="8" ht="15" customHeight="1" spans="1:9">
      <c r="A8" s="22" t="s">
        <v>89</v>
      </c>
      <c r="B8" s="22" t="s">
        <v>90</v>
      </c>
      <c r="C8" s="22" t="s">
        <v>91</v>
      </c>
      <c r="D8" s="9" t="s">
        <v>92</v>
      </c>
      <c r="E8" s="8" t="s">
        <v>93</v>
      </c>
      <c r="F8" s="10">
        <v>20</v>
      </c>
      <c r="G8" s="10">
        <v>0</v>
      </c>
      <c r="H8" s="10">
        <v>20</v>
      </c>
      <c r="I8" s="10">
        <v>0</v>
      </c>
    </row>
    <row r="9" ht="15" customHeight="1" spans="1:9">
      <c r="A9" s="22" t="s">
        <v>89</v>
      </c>
      <c r="B9" s="22" t="s">
        <v>94</v>
      </c>
      <c r="C9" s="22" t="s">
        <v>95</v>
      </c>
      <c r="D9" s="9" t="s">
        <v>92</v>
      </c>
      <c r="E9" s="8" t="s">
        <v>96</v>
      </c>
      <c r="F9" s="10">
        <v>83.25</v>
      </c>
      <c r="G9" s="10">
        <v>75.87</v>
      </c>
      <c r="H9" s="10">
        <v>7.38</v>
      </c>
      <c r="I9" s="10">
        <v>0</v>
      </c>
    </row>
    <row r="10" ht="15" customHeight="1" spans="1:9">
      <c r="A10" s="22" t="s">
        <v>89</v>
      </c>
      <c r="B10" s="22" t="s">
        <v>94</v>
      </c>
      <c r="C10" s="22" t="s">
        <v>91</v>
      </c>
      <c r="D10" s="9" t="s">
        <v>92</v>
      </c>
      <c r="E10" s="8" t="s">
        <v>97</v>
      </c>
      <c r="F10" s="10">
        <v>218.52</v>
      </c>
      <c r="G10" s="10">
        <v>0</v>
      </c>
      <c r="H10" s="10">
        <v>218.52</v>
      </c>
      <c r="I10" s="10">
        <v>0</v>
      </c>
    </row>
    <row r="11" ht="15" customHeight="1" spans="1:9">
      <c r="A11" s="22" t="s">
        <v>98</v>
      </c>
      <c r="B11" s="22" t="s">
        <v>94</v>
      </c>
      <c r="C11" s="22" t="s">
        <v>99</v>
      </c>
      <c r="D11" s="9" t="s">
        <v>92</v>
      </c>
      <c r="E11" s="8" t="s">
        <v>100</v>
      </c>
      <c r="F11" s="10">
        <v>1.63</v>
      </c>
      <c r="G11" s="10">
        <v>1.63</v>
      </c>
      <c r="H11" s="10">
        <v>0</v>
      </c>
      <c r="I11" s="10">
        <v>0</v>
      </c>
    </row>
    <row r="12" ht="15" customHeight="1" spans="1:9">
      <c r="A12" s="22" t="s">
        <v>98</v>
      </c>
      <c r="B12" s="22" t="s">
        <v>94</v>
      </c>
      <c r="C12" s="22" t="s">
        <v>94</v>
      </c>
      <c r="D12" s="9" t="s">
        <v>92</v>
      </c>
      <c r="E12" s="8" t="s">
        <v>101</v>
      </c>
      <c r="F12" s="10">
        <v>6.89</v>
      </c>
      <c r="G12" s="10">
        <v>6.89</v>
      </c>
      <c r="H12" s="10">
        <v>0</v>
      </c>
      <c r="I12" s="10">
        <v>0</v>
      </c>
    </row>
    <row r="13" ht="15" customHeight="1" spans="1:9">
      <c r="A13" s="22" t="s">
        <v>98</v>
      </c>
      <c r="B13" s="22" t="s">
        <v>94</v>
      </c>
      <c r="C13" s="22" t="s">
        <v>102</v>
      </c>
      <c r="D13" s="9" t="s">
        <v>92</v>
      </c>
      <c r="E13" s="8" t="s">
        <v>103</v>
      </c>
      <c r="F13" s="10">
        <v>3.45</v>
      </c>
      <c r="G13" s="10">
        <v>3.45</v>
      </c>
      <c r="H13" s="10">
        <v>0</v>
      </c>
      <c r="I13" s="10">
        <v>0</v>
      </c>
    </row>
    <row r="14" ht="15" customHeight="1" spans="1:9">
      <c r="A14" s="22" t="s">
        <v>104</v>
      </c>
      <c r="B14" s="22" t="s">
        <v>105</v>
      </c>
      <c r="C14" s="22" t="s">
        <v>99</v>
      </c>
      <c r="D14" s="9" t="s">
        <v>92</v>
      </c>
      <c r="E14" s="8" t="s">
        <v>106</v>
      </c>
      <c r="F14" s="10">
        <v>3.19</v>
      </c>
      <c r="G14" s="10">
        <v>3.19</v>
      </c>
      <c r="H14" s="10">
        <v>0</v>
      </c>
      <c r="I14" s="10">
        <v>0</v>
      </c>
    </row>
    <row r="15" ht="15" customHeight="1" spans="1:9">
      <c r="A15" s="22" t="s">
        <v>107</v>
      </c>
      <c r="B15" s="22" t="s">
        <v>99</v>
      </c>
      <c r="C15" s="22" t="s">
        <v>95</v>
      </c>
      <c r="D15" s="9" t="s">
        <v>92</v>
      </c>
      <c r="E15" s="8" t="s">
        <v>108</v>
      </c>
      <c r="F15" s="10">
        <v>5.17</v>
      </c>
      <c r="G15" s="10">
        <v>5.17</v>
      </c>
      <c r="H15" s="10">
        <v>0</v>
      </c>
      <c r="I15" s="10">
        <v>0</v>
      </c>
    </row>
  </sheetData>
  <sheetProtection formatCells="0" formatColumns="0" formatRows="0"/>
  <mergeCells count="2">
    <mergeCell ref="A1:I1"/>
    <mergeCell ref="A3:C3"/>
  </mergeCells>
  <printOptions horizontalCentered="1"/>
  <pageMargins left="0.196527777777778" right="0.196527777777778" top="0.393055555555556" bottom="0.511805555555556" header="0.511805555555556" footer="0.11805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3"/>
  <sheetViews>
    <sheetView showGridLines="0" showZeros="0" workbookViewId="0">
      <selection activeCell="I13" sqref="I13"/>
    </sheetView>
  </sheetViews>
  <sheetFormatPr defaultColWidth="9" defaultRowHeight="11.25" outlineLevelCol="3"/>
  <cols>
    <col min="1" max="1" width="30.625" style="2" customWidth="1"/>
    <col min="2" max="2" width="12.125" style="2" customWidth="1"/>
    <col min="3" max="3" width="29.125" style="2" customWidth="1"/>
    <col min="4" max="4" width="12.5" style="2" customWidth="1"/>
    <col min="5" max="16384" width="9" style="2"/>
  </cols>
  <sheetData>
    <row r="1" ht="25.5" customHeight="1" spans="1:4">
      <c r="A1" s="3" t="s">
        <v>109</v>
      </c>
      <c r="B1" s="3"/>
      <c r="C1" s="3"/>
      <c r="D1" s="3"/>
    </row>
    <row r="2" customHeight="1" spans="4:4">
      <c r="D2" s="12" t="s">
        <v>1</v>
      </c>
    </row>
    <row r="3" ht="16.5" customHeight="1" spans="1:4">
      <c r="A3" s="17" t="s">
        <v>2</v>
      </c>
      <c r="B3" s="19"/>
      <c r="C3" s="17" t="s">
        <v>3</v>
      </c>
      <c r="D3" s="19"/>
    </row>
    <row r="4" ht="16.5" customHeight="1" spans="1:4">
      <c r="A4" s="20" t="s">
        <v>4</v>
      </c>
      <c r="B4" s="20" t="s">
        <v>5</v>
      </c>
      <c r="C4" s="20" t="s">
        <v>6</v>
      </c>
      <c r="D4" s="20" t="s">
        <v>5</v>
      </c>
    </row>
    <row r="5" s="1" customFormat="1" ht="16.5" customHeight="1" spans="1:4">
      <c r="A5" s="36" t="s">
        <v>110</v>
      </c>
      <c r="B5" s="10">
        <v>160.25</v>
      </c>
      <c r="C5" s="36" t="s">
        <v>111</v>
      </c>
      <c r="D5" s="10">
        <v>160.25</v>
      </c>
    </row>
    <row r="6" s="1" customFormat="1" ht="16.5" customHeight="1" spans="1:4">
      <c r="A6" s="36" t="s">
        <v>112</v>
      </c>
      <c r="B6" s="10">
        <v>160.25</v>
      </c>
      <c r="C6" s="36" t="s">
        <v>113</v>
      </c>
      <c r="D6" s="10">
        <v>0</v>
      </c>
    </row>
    <row r="7" s="1" customFormat="1" ht="16.5" customHeight="1" spans="1:4">
      <c r="A7" s="36" t="s">
        <v>114</v>
      </c>
      <c r="B7" s="10">
        <v>160.25</v>
      </c>
      <c r="C7" s="36" t="s">
        <v>115</v>
      </c>
      <c r="D7" s="10">
        <v>0</v>
      </c>
    </row>
    <row r="8" s="1" customFormat="1" ht="16.5" customHeight="1" spans="1:4">
      <c r="A8" s="36" t="s">
        <v>116</v>
      </c>
      <c r="B8" s="10">
        <v>160.25</v>
      </c>
      <c r="C8" s="36" t="s">
        <v>117</v>
      </c>
      <c r="D8" s="10">
        <v>0</v>
      </c>
    </row>
    <row r="9" s="1" customFormat="1" ht="16.5" customHeight="1" spans="1:4">
      <c r="A9" s="36" t="s">
        <v>118</v>
      </c>
      <c r="B9" s="10">
        <v>0</v>
      </c>
      <c r="C9" s="36" t="s">
        <v>119</v>
      </c>
      <c r="D9" s="10">
        <v>0</v>
      </c>
    </row>
    <row r="10" s="1" customFormat="1" ht="16.5" customHeight="1" spans="1:4">
      <c r="A10" s="36" t="s">
        <v>120</v>
      </c>
      <c r="B10" s="10">
        <v>0</v>
      </c>
      <c r="C10" s="36" t="s">
        <v>121</v>
      </c>
      <c r="D10" s="10">
        <v>0</v>
      </c>
    </row>
    <row r="11" s="1" customFormat="1" ht="16.5" customHeight="1" spans="1:4">
      <c r="A11" s="36" t="s">
        <v>122</v>
      </c>
      <c r="B11" s="10">
        <v>0</v>
      </c>
      <c r="C11" s="36" t="s">
        <v>123</v>
      </c>
      <c r="D11" s="10">
        <v>144.01</v>
      </c>
    </row>
    <row r="12" s="1" customFormat="1" ht="16.5" customHeight="1" spans="1:4">
      <c r="A12" s="36" t="s">
        <v>124</v>
      </c>
      <c r="B12" s="10">
        <v>0</v>
      </c>
      <c r="C12" s="36" t="s">
        <v>125</v>
      </c>
      <c r="D12" s="10">
        <v>0</v>
      </c>
    </row>
    <row r="13" s="1" customFormat="1" ht="16.5" customHeight="1" spans="1:4">
      <c r="A13" s="36" t="s">
        <v>11</v>
      </c>
      <c r="B13" s="10">
        <v>0</v>
      </c>
      <c r="C13" s="36" t="s">
        <v>126</v>
      </c>
      <c r="D13" s="10">
        <v>7.88</v>
      </c>
    </row>
    <row r="14" s="1" customFormat="1" ht="16.5" customHeight="1" spans="1:4">
      <c r="A14" s="36" t="s">
        <v>13</v>
      </c>
      <c r="B14" s="10">
        <v>0</v>
      </c>
      <c r="C14" s="36" t="s">
        <v>127</v>
      </c>
      <c r="D14" s="10">
        <v>3.19</v>
      </c>
    </row>
    <row r="15" s="1" customFormat="1" ht="16.5" customHeight="1" spans="1:4">
      <c r="A15" s="36" t="s">
        <v>128</v>
      </c>
      <c r="B15" s="10">
        <v>0</v>
      </c>
      <c r="C15" s="36" t="s">
        <v>129</v>
      </c>
      <c r="D15" s="10">
        <v>0</v>
      </c>
    </row>
    <row r="16" s="1" customFormat="1" ht="16.5" customHeight="1" spans="1:4">
      <c r="A16" s="36" t="s">
        <v>130</v>
      </c>
      <c r="B16" s="10">
        <v>0</v>
      </c>
      <c r="C16" s="36" t="s">
        <v>131</v>
      </c>
      <c r="D16" s="10">
        <v>0</v>
      </c>
    </row>
    <row r="17" s="1" customFormat="1" ht="16.5" customHeight="1" spans="1:4">
      <c r="A17" s="36" t="s">
        <v>11</v>
      </c>
      <c r="B17" s="10">
        <v>0</v>
      </c>
      <c r="C17" s="36" t="s">
        <v>132</v>
      </c>
      <c r="D17" s="10">
        <v>0</v>
      </c>
    </row>
    <row r="18" s="1" customFormat="1" ht="16.5" customHeight="1" spans="1:4">
      <c r="A18" s="36" t="s">
        <v>13</v>
      </c>
      <c r="B18" s="10">
        <v>0</v>
      </c>
      <c r="C18" s="36" t="s">
        <v>133</v>
      </c>
      <c r="D18" s="10">
        <v>0</v>
      </c>
    </row>
    <row r="19" s="1" customFormat="1" ht="16.5" customHeight="1" spans="1:4">
      <c r="A19" s="36" t="s">
        <v>134</v>
      </c>
      <c r="B19" s="10">
        <v>0</v>
      </c>
      <c r="C19" s="36" t="s">
        <v>135</v>
      </c>
      <c r="D19" s="10">
        <v>0</v>
      </c>
    </row>
    <row r="20" s="1" customFormat="1" ht="16.5" customHeight="1" spans="1:4">
      <c r="A20" s="36" t="s">
        <v>112</v>
      </c>
      <c r="B20" s="10">
        <v>0</v>
      </c>
      <c r="C20" s="36" t="s">
        <v>136</v>
      </c>
      <c r="D20" s="10">
        <v>0</v>
      </c>
    </row>
    <row r="21" s="1" customFormat="1" ht="16.5" customHeight="1" spans="1:4">
      <c r="A21" s="36" t="s">
        <v>124</v>
      </c>
      <c r="B21" s="10">
        <v>0</v>
      </c>
      <c r="C21" s="36" t="s">
        <v>137</v>
      </c>
      <c r="D21" s="10">
        <v>0</v>
      </c>
    </row>
    <row r="22" s="1" customFormat="1" ht="16.5" customHeight="1" spans="1:4">
      <c r="A22" s="36" t="s">
        <v>130</v>
      </c>
      <c r="B22" s="10">
        <v>0</v>
      </c>
      <c r="C22" s="36" t="s">
        <v>138</v>
      </c>
      <c r="D22" s="10">
        <v>0</v>
      </c>
    </row>
    <row r="23" s="1" customFormat="1" ht="16.5" customHeight="1" spans="1:4">
      <c r="A23" s="36"/>
      <c r="B23" s="10"/>
      <c r="C23" s="36" t="s">
        <v>139</v>
      </c>
      <c r="D23" s="10">
        <v>0</v>
      </c>
    </row>
    <row r="24" s="1" customFormat="1" ht="16.5" customHeight="1" spans="1:4">
      <c r="A24" s="36"/>
      <c r="B24" s="10"/>
      <c r="C24" s="36" t="s">
        <v>140</v>
      </c>
      <c r="D24" s="10">
        <v>5.17</v>
      </c>
    </row>
    <row r="25" s="1" customFormat="1" ht="16.5" customHeight="1" spans="1:4">
      <c r="A25" s="36"/>
      <c r="B25" s="10"/>
      <c r="C25" s="36" t="s">
        <v>141</v>
      </c>
      <c r="D25" s="10">
        <v>0</v>
      </c>
    </row>
    <row r="26" s="1" customFormat="1" ht="16.5" customHeight="1" spans="1:4">
      <c r="A26" s="36"/>
      <c r="B26" s="10"/>
      <c r="C26" s="36" t="s">
        <v>142</v>
      </c>
      <c r="D26" s="10">
        <v>0</v>
      </c>
    </row>
    <row r="27" s="1" customFormat="1" ht="16.5" customHeight="1" spans="1:4">
      <c r="A27" s="36"/>
      <c r="B27" s="10"/>
      <c r="C27" s="36" t="s">
        <v>143</v>
      </c>
      <c r="D27" s="10">
        <v>0</v>
      </c>
    </row>
    <row r="28" s="1" customFormat="1" ht="16.5" customHeight="1" spans="1:4">
      <c r="A28" s="36"/>
      <c r="B28" s="10"/>
      <c r="C28" s="36" t="s">
        <v>144</v>
      </c>
      <c r="D28" s="10">
        <v>0</v>
      </c>
    </row>
    <row r="29" s="1" customFormat="1" ht="16.5" customHeight="1" spans="1:4">
      <c r="A29" s="36"/>
      <c r="B29" s="10"/>
      <c r="C29" s="36" t="s">
        <v>145</v>
      </c>
      <c r="D29" s="10">
        <v>0</v>
      </c>
    </row>
    <row r="30" s="1" customFormat="1" ht="16.5" customHeight="1" spans="1:4">
      <c r="A30" s="36"/>
      <c r="B30" s="10"/>
      <c r="C30" s="36" t="s">
        <v>146</v>
      </c>
      <c r="D30" s="10">
        <v>0</v>
      </c>
    </row>
    <row r="31" s="1" customFormat="1" ht="16.5" customHeight="1" spans="1:4">
      <c r="A31" s="36"/>
      <c r="B31" s="10"/>
      <c r="C31" s="36" t="s">
        <v>147</v>
      </c>
      <c r="D31" s="10">
        <v>0</v>
      </c>
    </row>
    <row r="32" s="1" customFormat="1" ht="16.5" customHeight="1" spans="1:4">
      <c r="A32" s="36"/>
      <c r="B32" s="10"/>
      <c r="C32" s="36" t="s">
        <v>148</v>
      </c>
      <c r="D32" s="10">
        <v>0</v>
      </c>
    </row>
    <row r="33" s="1" customFormat="1" ht="16.5" customHeight="1" spans="1:4">
      <c r="A33" s="37" t="s">
        <v>54</v>
      </c>
      <c r="B33" s="10">
        <v>160.25</v>
      </c>
      <c r="C33" s="37" t="s">
        <v>55</v>
      </c>
      <c r="D33" s="10">
        <v>160.25</v>
      </c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196527777777778" right="0.196527777777778" top="0.393055555555556" bottom="0.511805555555556" header="0.511805555555556" footer="0.118055555555556"/>
  <pageSetup paperSize="9" scale="96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showGridLines="0" showZeros="0" workbookViewId="0">
      <selection activeCell="H29" sqref="H29"/>
    </sheetView>
  </sheetViews>
  <sheetFormatPr defaultColWidth="9" defaultRowHeight="11.25"/>
  <cols>
    <col min="1" max="1" width="8.75" style="2" customWidth="1"/>
    <col min="2" max="2" width="6.875" style="2" customWidth="1"/>
    <col min="3" max="3" width="6.75" style="2" customWidth="1"/>
    <col min="4" max="4" width="14.5" style="2" customWidth="1"/>
    <col min="5" max="5" width="33.75" style="2" customWidth="1"/>
    <col min="6" max="6" width="16.25" style="2" customWidth="1"/>
    <col min="7" max="7" width="40.375" style="2" customWidth="1"/>
    <col min="8" max="8" width="13.875" style="2" customWidth="1"/>
    <col min="9" max="9" width="14.125" style="2" customWidth="1"/>
    <col min="10" max="10" width="18.5" style="2" customWidth="1"/>
    <col min="11" max="11" width="11.5" style="2" customWidth="1"/>
    <col min="12" max="16384" width="9" style="2"/>
  </cols>
  <sheetData>
    <row r="1" customHeight="1" spans="11:11">
      <c r="K1" s="11"/>
    </row>
    <row r="2" ht="25.5" customHeight="1" spans="1:1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1:11">
      <c r="K3" s="12" t="s">
        <v>1</v>
      </c>
    </row>
    <row r="4" ht="16.5" customHeight="1" spans="1:11">
      <c r="A4" s="27" t="s">
        <v>84</v>
      </c>
      <c r="B4" s="28"/>
      <c r="C4" s="29"/>
      <c r="D4" s="13" t="s">
        <v>63</v>
      </c>
      <c r="E4" s="13" t="s">
        <v>85</v>
      </c>
      <c r="F4" s="13" t="s">
        <v>65</v>
      </c>
      <c r="G4" s="4" t="s">
        <v>86</v>
      </c>
      <c r="H4" s="5"/>
      <c r="I4" s="6"/>
      <c r="J4" s="13" t="s">
        <v>87</v>
      </c>
      <c r="K4" s="13" t="s">
        <v>88</v>
      </c>
    </row>
    <row r="5" ht="21.75" customHeight="1" spans="1:11">
      <c r="A5" s="30"/>
      <c r="B5" s="31"/>
      <c r="C5" s="32"/>
      <c r="D5" s="15"/>
      <c r="E5" s="15"/>
      <c r="F5" s="15"/>
      <c r="G5" s="7" t="s">
        <v>67</v>
      </c>
      <c r="H5" s="7" t="s">
        <v>150</v>
      </c>
      <c r="I5" s="7" t="s">
        <v>151</v>
      </c>
      <c r="J5" s="15"/>
      <c r="K5" s="15"/>
    </row>
    <row r="6" ht="12" customHeight="1" spans="1:11">
      <c r="A6" s="7" t="s">
        <v>78</v>
      </c>
      <c r="B6" s="7" t="s">
        <v>78</v>
      </c>
      <c r="C6" s="7" t="s">
        <v>78</v>
      </c>
      <c r="D6" s="7" t="s">
        <v>78</v>
      </c>
      <c r="E6" s="7" t="s">
        <v>78</v>
      </c>
      <c r="F6" s="7">
        <v>1</v>
      </c>
      <c r="G6" s="7">
        <v>2</v>
      </c>
      <c r="H6" s="7">
        <v>3</v>
      </c>
      <c r="I6" s="7">
        <v>4</v>
      </c>
      <c r="J6" s="7">
        <v>5</v>
      </c>
      <c r="K6" s="7">
        <v>6</v>
      </c>
    </row>
    <row r="7" s="1" customFormat="1" ht="12" spans="1:11">
      <c r="A7" s="22"/>
      <c r="B7" s="22"/>
      <c r="C7" s="22"/>
      <c r="D7" s="33"/>
      <c r="E7" s="34" t="s">
        <v>65</v>
      </c>
      <c r="F7" s="10">
        <v>160.25</v>
      </c>
      <c r="G7" s="10">
        <v>86.24</v>
      </c>
      <c r="H7" s="10">
        <v>67.19</v>
      </c>
      <c r="I7" s="10">
        <v>19.05</v>
      </c>
      <c r="J7" s="10">
        <v>74.01</v>
      </c>
      <c r="K7" s="10">
        <v>0</v>
      </c>
    </row>
    <row r="8" ht="12" spans="1:11">
      <c r="A8" s="22"/>
      <c r="B8" s="22"/>
      <c r="C8" s="22"/>
      <c r="D8" s="33" t="s">
        <v>79</v>
      </c>
      <c r="E8" s="34" t="s">
        <v>80</v>
      </c>
      <c r="F8" s="10">
        <v>160.25</v>
      </c>
      <c r="G8" s="10">
        <v>86.24</v>
      </c>
      <c r="H8" s="10">
        <v>67.19</v>
      </c>
      <c r="I8" s="10">
        <v>19.05</v>
      </c>
      <c r="J8" s="10">
        <v>74.01</v>
      </c>
      <c r="K8" s="10">
        <v>0</v>
      </c>
    </row>
    <row r="9" ht="12" spans="1:11">
      <c r="A9" s="22"/>
      <c r="B9" s="22"/>
      <c r="C9" s="22"/>
      <c r="D9" s="33" t="s">
        <v>81</v>
      </c>
      <c r="E9" s="34" t="s">
        <v>82</v>
      </c>
      <c r="F9" s="10">
        <v>160.25</v>
      </c>
      <c r="G9" s="10">
        <v>86.24</v>
      </c>
      <c r="H9" s="10">
        <v>67.19</v>
      </c>
      <c r="I9" s="10">
        <v>19.05</v>
      </c>
      <c r="J9" s="10">
        <v>74.01</v>
      </c>
      <c r="K9" s="10">
        <v>0</v>
      </c>
    </row>
    <row r="10" ht="12" spans="1:11">
      <c r="A10" s="22" t="s">
        <v>89</v>
      </c>
      <c r="B10" s="22" t="s">
        <v>90</v>
      </c>
      <c r="C10" s="22" t="s">
        <v>91</v>
      </c>
      <c r="D10" s="33" t="s">
        <v>92</v>
      </c>
      <c r="E10" s="34" t="s">
        <v>93</v>
      </c>
      <c r="F10" s="10">
        <v>20</v>
      </c>
      <c r="G10" s="10">
        <v>0</v>
      </c>
      <c r="H10" s="10">
        <v>0</v>
      </c>
      <c r="I10" s="10">
        <v>0</v>
      </c>
      <c r="J10" s="10">
        <v>20</v>
      </c>
      <c r="K10" s="10">
        <v>0</v>
      </c>
    </row>
    <row r="11" ht="12" spans="1:11">
      <c r="A11" s="22" t="s">
        <v>89</v>
      </c>
      <c r="B11" s="22" t="s">
        <v>94</v>
      </c>
      <c r="C11" s="22" t="s">
        <v>95</v>
      </c>
      <c r="D11" s="33" t="s">
        <v>92</v>
      </c>
      <c r="E11" s="34" t="s">
        <v>96</v>
      </c>
      <c r="F11" s="10">
        <v>77.38</v>
      </c>
      <c r="G11" s="10">
        <v>70</v>
      </c>
      <c r="H11" s="10">
        <v>51.94</v>
      </c>
      <c r="I11" s="10">
        <v>18.06</v>
      </c>
      <c r="J11" s="10">
        <v>7.38</v>
      </c>
      <c r="K11" s="10">
        <v>0</v>
      </c>
    </row>
    <row r="12" ht="12" spans="1:11">
      <c r="A12" s="22" t="s">
        <v>89</v>
      </c>
      <c r="B12" s="22" t="s">
        <v>94</v>
      </c>
      <c r="C12" s="22" t="s">
        <v>91</v>
      </c>
      <c r="D12" s="33" t="s">
        <v>92</v>
      </c>
      <c r="E12" s="34" t="s">
        <v>97</v>
      </c>
      <c r="F12" s="10">
        <v>46.63</v>
      </c>
      <c r="G12" s="10">
        <v>0</v>
      </c>
      <c r="H12" s="10">
        <v>0</v>
      </c>
      <c r="I12" s="10">
        <v>0</v>
      </c>
      <c r="J12" s="10">
        <v>46.63</v>
      </c>
      <c r="K12" s="10">
        <v>0</v>
      </c>
    </row>
    <row r="13" ht="12" spans="1:11">
      <c r="A13" s="22" t="s">
        <v>98</v>
      </c>
      <c r="B13" s="22" t="s">
        <v>94</v>
      </c>
      <c r="C13" s="22" t="s">
        <v>99</v>
      </c>
      <c r="D13" s="33" t="s">
        <v>92</v>
      </c>
      <c r="E13" s="34" t="s">
        <v>100</v>
      </c>
      <c r="F13" s="10">
        <v>0.99</v>
      </c>
      <c r="G13" s="10">
        <v>0.99</v>
      </c>
      <c r="H13" s="10">
        <v>0</v>
      </c>
      <c r="I13" s="10">
        <v>0.99</v>
      </c>
      <c r="J13" s="10">
        <v>0</v>
      </c>
      <c r="K13" s="10">
        <v>0</v>
      </c>
    </row>
    <row r="14" ht="12" spans="1:11">
      <c r="A14" s="22" t="s">
        <v>98</v>
      </c>
      <c r="B14" s="22" t="s">
        <v>94</v>
      </c>
      <c r="C14" s="22" t="s">
        <v>94</v>
      </c>
      <c r="D14" s="33" t="s">
        <v>92</v>
      </c>
      <c r="E14" s="34" t="s">
        <v>101</v>
      </c>
      <c r="F14" s="10">
        <v>6.89</v>
      </c>
      <c r="G14" s="10">
        <v>6.89</v>
      </c>
      <c r="H14" s="10">
        <v>6.89</v>
      </c>
      <c r="I14" s="10">
        <v>0</v>
      </c>
      <c r="J14" s="10">
        <v>0</v>
      </c>
      <c r="K14" s="10">
        <v>0</v>
      </c>
    </row>
    <row r="15" ht="12" spans="1:11">
      <c r="A15" s="22" t="s">
        <v>104</v>
      </c>
      <c r="B15" s="22" t="s">
        <v>105</v>
      </c>
      <c r="C15" s="22" t="s">
        <v>99</v>
      </c>
      <c r="D15" s="33" t="s">
        <v>92</v>
      </c>
      <c r="E15" s="34" t="s">
        <v>106</v>
      </c>
      <c r="F15" s="10">
        <v>3.19</v>
      </c>
      <c r="G15" s="10">
        <v>3.19</v>
      </c>
      <c r="H15" s="10">
        <v>3.19</v>
      </c>
      <c r="I15" s="10">
        <v>0</v>
      </c>
      <c r="J15" s="10">
        <v>0</v>
      </c>
      <c r="K15" s="10">
        <v>0</v>
      </c>
    </row>
    <row r="16" ht="12" spans="1:11">
      <c r="A16" s="22" t="s">
        <v>107</v>
      </c>
      <c r="B16" s="22" t="s">
        <v>99</v>
      </c>
      <c r="C16" s="22" t="s">
        <v>95</v>
      </c>
      <c r="D16" s="33" t="s">
        <v>92</v>
      </c>
      <c r="E16" s="34" t="s">
        <v>108</v>
      </c>
      <c r="F16" s="10">
        <v>5.17</v>
      </c>
      <c r="G16" s="10">
        <v>5.17</v>
      </c>
      <c r="H16" s="10">
        <v>5.17</v>
      </c>
      <c r="I16" s="10">
        <v>0</v>
      </c>
      <c r="J16" s="10">
        <v>0</v>
      </c>
      <c r="K16" s="10">
        <v>0</v>
      </c>
    </row>
    <row r="19" spans="5:8">
      <c r="E19" s="2" t="s">
        <v>152</v>
      </c>
      <c r="H19" s="2">
        <v>144.01</v>
      </c>
    </row>
    <row r="20" spans="5:8">
      <c r="E20" s="2" t="s">
        <v>153</v>
      </c>
      <c r="G20" s="35" t="s">
        <v>154</v>
      </c>
      <c r="H20" s="2">
        <v>7.88</v>
      </c>
    </row>
    <row r="21" spans="5:8">
      <c r="E21" s="2" t="s">
        <v>155</v>
      </c>
      <c r="G21" s="2" t="s">
        <v>156</v>
      </c>
      <c r="H21" s="2">
        <v>3.19</v>
      </c>
    </row>
    <row r="22" spans="5:8">
      <c r="E22" s="2" t="s">
        <v>157</v>
      </c>
      <c r="G22" s="2" t="s">
        <v>158</v>
      </c>
      <c r="H22" s="2">
        <v>5.17</v>
      </c>
    </row>
    <row r="26" spans="8:9">
      <c r="H26" s="2">
        <f>F7-'表6 一般公共预算基本支出情况表'!D7</f>
        <v>74.01</v>
      </c>
      <c r="I26" s="2">
        <f>H26/F7</f>
        <v>0.461840873634945</v>
      </c>
    </row>
    <row r="27" spans="5:5">
      <c r="E27" s="2" t="s">
        <v>87</v>
      </c>
    </row>
    <row r="28" spans="5:8">
      <c r="E28" s="2" t="s">
        <v>152</v>
      </c>
      <c r="H28" s="2">
        <f>H26-H29-H30-H31</f>
        <v>62.62</v>
      </c>
    </row>
    <row r="29" spans="5:8">
      <c r="E29" s="2" t="s">
        <v>153</v>
      </c>
      <c r="G29" s="35" t="s">
        <v>154</v>
      </c>
      <c r="H29" s="2">
        <v>5.13</v>
      </c>
    </row>
    <row r="30" spans="5:8">
      <c r="E30" s="2" t="s">
        <v>155</v>
      </c>
      <c r="G30" s="2" t="s">
        <v>156</v>
      </c>
      <c r="H30" s="2">
        <v>2.41</v>
      </c>
    </row>
    <row r="31" spans="5:8">
      <c r="E31" s="2" t="s">
        <v>157</v>
      </c>
      <c r="G31" s="2" t="s">
        <v>158</v>
      </c>
      <c r="H31" s="2">
        <v>3.85</v>
      </c>
    </row>
  </sheetData>
  <sheetProtection formatCells="0" formatColumns="0" formatRows="0"/>
  <mergeCells count="8">
    <mergeCell ref="A2:K2"/>
    <mergeCell ref="G4:I4"/>
    <mergeCell ref="D4:D5"/>
    <mergeCell ref="E4:E5"/>
    <mergeCell ref="F4:F5"/>
    <mergeCell ref="J4:J5"/>
    <mergeCell ref="K4:K5"/>
    <mergeCell ref="A4:C5"/>
  </mergeCells>
  <printOptions horizontalCentered="1"/>
  <pageMargins left="0.196850393700787" right="0.196850393700787" top="0.393700787401575" bottom="0.511811023622047" header="0.511811023622047" footer="0.118110236220472"/>
  <pageSetup paperSize="9" scale="92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showGridLines="0" showZeros="0" workbookViewId="0">
      <selection activeCell="G27" sqref="G27"/>
    </sheetView>
  </sheetViews>
  <sheetFormatPr defaultColWidth="9" defaultRowHeight="11.25"/>
  <cols>
    <col min="1" max="1" width="9" style="2" customWidth="1"/>
    <col min="2" max="2" width="10.125" style="2" customWidth="1"/>
    <col min="3" max="3" width="32.75" style="2" customWidth="1"/>
    <col min="4" max="4" width="23.5" style="2" customWidth="1"/>
    <col min="5" max="5" width="23.75" style="2" customWidth="1"/>
    <col min="6" max="6" width="24.875" style="2" customWidth="1"/>
    <col min="7" max="7" width="9.625" style="2"/>
    <col min="8" max="8" width="9" style="2"/>
    <col min="9" max="9" width="9.625" style="2"/>
    <col min="10" max="16384" width="9" style="2"/>
  </cols>
  <sheetData>
    <row r="1" customHeight="1" spans="6:6">
      <c r="F1" s="11"/>
    </row>
    <row r="2" ht="25.5" customHeight="1" spans="1:6">
      <c r="A2" s="3" t="s">
        <v>159</v>
      </c>
      <c r="B2" s="3"/>
      <c r="C2" s="3"/>
      <c r="D2" s="3"/>
      <c r="E2" s="3"/>
      <c r="F2" s="3"/>
    </row>
    <row r="3" ht="10.5" customHeight="1" spans="6:6">
      <c r="F3" s="12" t="s">
        <v>1</v>
      </c>
    </row>
    <row r="4" ht="13.5" customHeight="1" spans="1:6">
      <c r="A4" s="17" t="s">
        <v>160</v>
      </c>
      <c r="B4" s="18"/>
      <c r="C4" s="19"/>
      <c r="D4" s="17" t="s">
        <v>161</v>
      </c>
      <c r="E4" s="18"/>
      <c r="F4" s="19"/>
    </row>
    <row r="5" ht="13.5" customHeight="1" spans="1:6">
      <c r="A5" s="20" t="s">
        <v>162</v>
      </c>
      <c r="B5" s="20" t="s">
        <v>163</v>
      </c>
      <c r="C5" s="20" t="s">
        <v>164</v>
      </c>
      <c r="D5" s="20" t="s">
        <v>65</v>
      </c>
      <c r="E5" s="20" t="s">
        <v>150</v>
      </c>
      <c r="F5" s="20" t="s">
        <v>151</v>
      </c>
    </row>
    <row r="6" ht="13.5" customHeight="1" spans="1:6">
      <c r="A6" s="20" t="s">
        <v>78</v>
      </c>
      <c r="B6" s="20" t="s">
        <v>78</v>
      </c>
      <c r="C6" s="20" t="s">
        <v>78</v>
      </c>
      <c r="D6" s="20">
        <v>1</v>
      </c>
      <c r="E6" s="20">
        <v>2</v>
      </c>
      <c r="F6" s="20">
        <v>3</v>
      </c>
    </row>
    <row r="7" s="1" customFormat="1" ht="12" spans="1:9">
      <c r="A7" s="21"/>
      <c r="B7" s="22"/>
      <c r="C7" s="8" t="s">
        <v>65</v>
      </c>
      <c r="D7" s="10">
        <v>86.24</v>
      </c>
      <c r="E7" s="10">
        <v>67.19</v>
      </c>
      <c r="F7" s="10">
        <v>19.05</v>
      </c>
      <c r="G7" s="1">
        <f>D7/'表5 一般公共预算支出情况表'!F7</f>
        <v>0.538159126365055</v>
      </c>
      <c r="H7" s="1">
        <f>D7-'[1]表6 一般公共预算基本支出表'!$C$6</f>
        <v>3.16</v>
      </c>
      <c r="I7" s="1">
        <f>H7/'[1]表6 一般公共预算基本支出表'!$C$6</f>
        <v>0.0380356283100625</v>
      </c>
    </row>
    <row r="8" ht="12" spans="1:6">
      <c r="A8" s="21">
        <v>301</v>
      </c>
      <c r="B8" s="22"/>
      <c r="C8" s="8" t="s">
        <v>165</v>
      </c>
      <c r="D8" s="10">
        <v>58.65</v>
      </c>
      <c r="E8" s="10">
        <v>58.65</v>
      </c>
      <c r="F8" s="10">
        <v>0</v>
      </c>
    </row>
    <row r="9" ht="12" spans="1:6">
      <c r="A9" s="21">
        <v>301</v>
      </c>
      <c r="B9" s="22" t="s">
        <v>95</v>
      </c>
      <c r="C9" s="8" t="s">
        <v>166</v>
      </c>
      <c r="D9" s="10">
        <v>43.09</v>
      </c>
      <c r="E9" s="10">
        <v>43.09</v>
      </c>
      <c r="F9" s="10">
        <v>0</v>
      </c>
    </row>
    <row r="10" s="16" customFormat="1" ht="12" spans="1:6">
      <c r="A10" s="23">
        <v>301</v>
      </c>
      <c r="B10" s="24" t="s">
        <v>167</v>
      </c>
      <c r="C10" s="25" t="s">
        <v>168</v>
      </c>
      <c r="D10" s="26">
        <v>6.89</v>
      </c>
      <c r="E10" s="26">
        <v>6.89</v>
      </c>
      <c r="F10" s="26">
        <v>0</v>
      </c>
    </row>
    <row r="11" s="16" customFormat="1" ht="12" spans="1:6">
      <c r="A11" s="23">
        <v>301</v>
      </c>
      <c r="B11" s="24" t="s">
        <v>169</v>
      </c>
      <c r="C11" s="25" t="s">
        <v>156</v>
      </c>
      <c r="D11" s="26">
        <v>3.19</v>
      </c>
      <c r="E11" s="26">
        <v>3.19</v>
      </c>
      <c r="F11" s="26">
        <v>0</v>
      </c>
    </row>
    <row r="12" ht="12" spans="1:6">
      <c r="A12" s="21">
        <v>301</v>
      </c>
      <c r="B12" s="22" t="s">
        <v>170</v>
      </c>
      <c r="C12" s="8" t="s">
        <v>171</v>
      </c>
      <c r="D12" s="10">
        <v>0.31</v>
      </c>
      <c r="E12" s="10">
        <v>0.31</v>
      </c>
      <c r="F12" s="10">
        <v>0</v>
      </c>
    </row>
    <row r="13" s="16" customFormat="1" ht="12" spans="1:6">
      <c r="A13" s="23">
        <v>301</v>
      </c>
      <c r="B13" s="24" t="s">
        <v>172</v>
      </c>
      <c r="C13" s="25" t="s">
        <v>173</v>
      </c>
      <c r="D13" s="26">
        <v>5.17</v>
      </c>
      <c r="E13" s="26">
        <v>5.17</v>
      </c>
      <c r="F13" s="26">
        <v>0</v>
      </c>
    </row>
    <row r="14" ht="12" spans="1:7">
      <c r="A14" s="21">
        <v>302</v>
      </c>
      <c r="B14" s="22"/>
      <c r="C14" s="8" t="s">
        <v>174</v>
      </c>
      <c r="D14" s="10">
        <v>19.05</v>
      </c>
      <c r="E14" s="10">
        <v>0</v>
      </c>
      <c r="F14" s="10">
        <v>19.05</v>
      </c>
      <c r="G14" s="2">
        <f>D14+20</f>
        <v>39.05</v>
      </c>
    </row>
    <row r="15" ht="12" spans="1:6">
      <c r="A15" s="21">
        <v>302</v>
      </c>
      <c r="B15" s="22" t="s">
        <v>95</v>
      </c>
      <c r="C15" s="8" t="s">
        <v>175</v>
      </c>
      <c r="D15" s="10">
        <v>2.07</v>
      </c>
      <c r="E15" s="10">
        <v>0</v>
      </c>
      <c r="F15" s="10">
        <v>2.07</v>
      </c>
    </row>
    <row r="16" ht="12" spans="1:6">
      <c r="A16" s="21">
        <v>302</v>
      </c>
      <c r="B16" s="22" t="s">
        <v>99</v>
      </c>
      <c r="C16" s="8" t="s">
        <v>176</v>
      </c>
      <c r="D16" s="10">
        <v>0.53</v>
      </c>
      <c r="E16" s="10">
        <v>0</v>
      </c>
      <c r="F16" s="10">
        <v>0.53</v>
      </c>
    </row>
    <row r="17" ht="12" spans="1:6">
      <c r="A17" s="21">
        <v>302</v>
      </c>
      <c r="B17" s="22" t="s">
        <v>94</v>
      </c>
      <c r="C17" s="8" t="s">
        <v>177</v>
      </c>
      <c r="D17" s="10">
        <v>0.32</v>
      </c>
      <c r="E17" s="10">
        <v>0</v>
      </c>
      <c r="F17" s="10">
        <v>0.32</v>
      </c>
    </row>
    <row r="18" ht="12" spans="1:6">
      <c r="A18" s="21">
        <v>302</v>
      </c>
      <c r="B18" s="22" t="s">
        <v>102</v>
      </c>
      <c r="C18" s="8" t="s">
        <v>178</v>
      </c>
      <c r="D18" s="10">
        <v>1.14</v>
      </c>
      <c r="E18" s="10">
        <v>0</v>
      </c>
      <c r="F18" s="10">
        <v>1.14</v>
      </c>
    </row>
    <row r="19" ht="12" spans="1:6">
      <c r="A19" s="21">
        <v>302</v>
      </c>
      <c r="B19" s="22" t="s">
        <v>179</v>
      </c>
      <c r="C19" s="8" t="s">
        <v>180</v>
      </c>
      <c r="D19" s="10">
        <v>1.13</v>
      </c>
      <c r="E19" s="10">
        <v>0</v>
      </c>
      <c r="F19" s="10">
        <v>1.13</v>
      </c>
    </row>
    <row r="20" ht="12" spans="1:6">
      <c r="A20" s="21">
        <v>302</v>
      </c>
      <c r="B20" s="22" t="s">
        <v>105</v>
      </c>
      <c r="C20" s="8" t="s">
        <v>181</v>
      </c>
      <c r="D20" s="10">
        <v>5.06</v>
      </c>
      <c r="E20" s="10">
        <v>0</v>
      </c>
      <c r="F20" s="10">
        <v>5.06</v>
      </c>
    </row>
    <row r="21" ht="12" spans="1:6">
      <c r="A21" s="21">
        <v>302</v>
      </c>
      <c r="B21" s="22" t="s">
        <v>172</v>
      </c>
      <c r="C21" s="8" t="s">
        <v>182</v>
      </c>
      <c r="D21" s="10">
        <v>0.5</v>
      </c>
      <c r="E21" s="10">
        <v>0</v>
      </c>
      <c r="F21" s="10">
        <v>0.5</v>
      </c>
    </row>
    <row r="22" ht="12" spans="1:6">
      <c r="A22" s="21">
        <v>302</v>
      </c>
      <c r="B22" s="22" t="s">
        <v>183</v>
      </c>
      <c r="C22" s="8" t="s">
        <v>184</v>
      </c>
      <c r="D22" s="10">
        <v>1.26</v>
      </c>
      <c r="E22" s="10">
        <v>0</v>
      </c>
      <c r="F22" s="10">
        <v>1.26</v>
      </c>
    </row>
    <row r="23" ht="12" spans="1:6">
      <c r="A23" s="21">
        <v>302</v>
      </c>
      <c r="B23" s="22" t="s">
        <v>185</v>
      </c>
      <c r="C23" s="8" t="s">
        <v>186</v>
      </c>
      <c r="D23" s="10">
        <v>0.43</v>
      </c>
      <c r="E23" s="10">
        <v>0</v>
      </c>
      <c r="F23" s="10">
        <v>0.43</v>
      </c>
    </row>
    <row r="24" ht="12" spans="1:6">
      <c r="A24" s="21">
        <v>302</v>
      </c>
      <c r="B24" s="22" t="s">
        <v>187</v>
      </c>
      <c r="C24" s="8" t="s">
        <v>188</v>
      </c>
      <c r="D24" s="10">
        <v>0.17</v>
      </c>
      <c r="E24" s="10">
        <v>0</v>
      </c>
      <c r="F24" s="10">
        <v>0.17</v>
      </c>
    </row>
    <row r="25" ht="12" spans="1:6">
      <c r="A25" s="21">
        <v>302</v>
      </c>
      <c r="B25" s="22" t="s">
        <v>189</v>
      </c>
      <c r="C25" s="8" t="s">
        <v>190</v>
      </c>
      <c r="D25" s="10">
        <v>0.35</v>
      </c>
      <c r="E25" s="10">
        <v>0</v>
      </c>
      <c r="F25" s="10">
        <v>0.35</v>
      </c>
    </row>
    <row r="26" ht="12" spans="1:6">
      <c r="A26" s="21">
        <v>302</v>
      </c>
      <c r="B26" s="22" t="s">
        <v>191</v>
      </c>
      <c r="C26" s="8" t="s">
        <v>192</v>
      </c>
      <c r="D26" s="10">
        <v>0.86</v>
      </c>
      <c r="E26" s="10">
        <v>0</v>
      </c>
      <c r="F26" s="10">
        <v>0.86</v>
      </c>
    </row>
    <row r="27" ht="12" spans="1:6">
      <c r="A27" s="21">
        <v>302</v>
      </c>
      <c r="B27" s="22" t="s">
        <v>193</v>
      </c>
      <c r="C27" s="8" t="s">
        <v>194</v>
      </c>
      <c r="D27" s="10">
        <v>1.11</v>
      </c>
      <c r="E27" s="10">
        <v>0</v>
      </c>
      <c r="F27" s="10">
        <v>1.11</v>
      </c>
    </row>
    <row r="28" ht="12" spans="1:6">
      <c r="A28" s="21">
        <v>302</v>
      </c>
      <c r="B28" s="22" t="s">
        <v>195</v>
      </c>
      <c r="C28" s="8" t="s">
        <v>196</v>
      </c>
      <c r="D28" s="10">
        <v>3.13</v>
      </c>
      <c r="E28" s="10">
        <v>0</v>
      </c>
      <c r="F28" s="10">
        <v>3.13</v>
      </c>
    </row>
    <row r="29" s="16" customFormat="1" ht="12" spans="1:6">
      <c r="A29" s="23">
        <v>302</v>
      </c>
      <c r="B29" s="24" t="s">
        <v>91</v>
      </c>
      <c r="C29" s="25" t="s">
        <v>197</v>
      </c>
      <c r="D29" s="26">
        <v>0.99</v>
      </c>
      <c r="E29" s="26">
        <v>0</v>
      </c>
      <c r="F29" s="26">
        <v>0.99</v>
      </c>
    </row>
    <row r="30" ht="12" spans="1:6">
      <c r="A30" s="21">
        <v>303</v>
      </c>
      <c r="B30" s="22"/>
      <c r="C30" s="8" t="s">
        <v>198</v>
      </c>
      <c r="D30" s="10">
        <v>8.54</v>
      </c>
      <c r="E30" s="10">
        <v>8.54</v>
      </c>
      <c r="F30" s="10">
        <v>0</v>
      </c>
    </row>
    <row r="31" ht="12" spans="1:6">
      <c r="A31" s="21">
        <v>303</v>
      </c>
      <c r="B31" s="22" t="s">
        <v>99</v>
      </c>
      <c r="C31" s="8" t="s">
        <v>199</v>
      </c>
      <c r="D31" s="10">
        <v>6.39</v>
      </c>
      <c r="E31" s="10">
        <v>6.39</v>
      </c>
      <c r="F31" s="10">
        <v>0</v>
      </c>
    </row>
    <row r="32" ht="12" spans="1:6">
      <c r="A32" s="21">
        <v>303</v>
      </c>
      <c r="B32" s="22" t="s">
        <v>91</v>
      </c>
      <c r="C32" s="8" t="s">
        <v>200</v>
      </c>
      <c r="D32" s="10">
        <v>2.15</v>
      </c>
      <c r="E32" s="10">
        <v>2.15</v>
      </c>
      <c r="F32" s="10">
        <v>0</v>
      </c>
    </row>
    <row r="33" spans="4:4">
      <c r="D33" s="2">
        <f>D9+D12+D15+D15+D16+D17+D18+D19+D20+D21+D22+D23+D24+D25+D26+D27+D28+D31+D32</f>
        <v>72.07</v>
      </c>
    </row>
    <row r="35" customFormat="1" ht="13.5"/>
    <row r="36" customFormat="1" ht="13.5"/>
    <row r="37" customFormat="1" ht="13.5"/>
    <row r="38" customFormat="1" ht="13.5"/>
  </sheetData>
  <sheetProtection formatCells="0" formatColumns="0" formatRows="0"/>
  <mergeCells count="3">
    <mergeCell ref="A2:F2"/>
    <mergeCell ref="A4:C4"/>
    <mergeCell ref="D4:F4"/>
  </mergeCells>
  <printOptions horizontalCentered="1"/>
  <pageMargins left="0.196850393700787" right="0.196850393700787" top="0.393700787401575" bottom="0.511811023622047" header="0.511811023622047" footer="0.118110236220472"/>
  <pageSetup paperSize="9" orientation="landscape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GridLines="0" showZeros="0" workbookViewId="0">
      <selection activeCell="F26" sqref="F26"/>
    </sheetView>
  </sheetViews>
  <sheetFormatPr defaultColWidth="9" defaultRowHeight="11.25"/>
  <cols>
    <col min="1" max="1" width="14.625" style="2" customWidth="1"/>
    <col min="2" max="2" width="31.75" style="2" customWidth="1"/>
    <col min="3" max="3" width="14.25" style="2" customWidth="1"/>
    <col min="4" max="4" width="9.125" style="2" customWidth="1"/>
    <col min="5" max="6" width="11.625" style="2" customWidth="1"/>
    <col min="7" max="7" width="18.125" style="2" customWidth="1"/>
    <col min="8" max="8" width="15.125" style="2" customWidth="1"/>
    <col min="9" max="16384" width="9" style="2"/>
  </cols>
  <sheetData>
    <row r="1" customHeight="1"/>
    <row r="2" ht="25.5" customHeight="1" spans="1:8">
      <c r="A2" s="3" t="s">
        <v>201</v>
      </c>
      <c r="B2" s="3"/>
      <c r="C2" s="3"/>
      <c r="D2" s="3"/>
      <c r="E2" s="3"/>
      <c r="F2" s="3"/>
      <c r="G2" s="3"/>
      <c r="H2" s="3"/>
    </row>
    <row r="3" customHeight="1" spans="8:8">
      <c r="H3" s="12" t="s">
        <v>202</v>
      </c>
    </row>
    <row r="4" ht="17" customHeight="1" spans="1:8">
      <c r="A4" s="13" t="s">
        <v>63</v>
      </c>
      <c r="B4" s="13" t="s">
        <v>203</v>
      </c>
      <c r="C4" s="4" t="s">
        <v>204</v>
      </c>
      <c r="D4" s="5"/>
      <c r="E4" s="5"/>
      <c r="F4" s="5"/>
      <c r="G4" s="5"/>
      <c r="H4" s="6"/>
    </row>
    <row r="5" ht="17" customHeight="1" spans="1:8">
      <c r="A5" s="14"/>
      <c r="B5" s="14"/>
      <c r="C5" s="13" t="s">
        <v>65</v>
      </c>
      <c r="D5" s="13" t="s">
        <v>205</v>
      </c>
      <c r="E5" s="13" t="s">
        <v>206</v>
      </c>
      <c r="F5" s="4" t="s">
        <v>207</v>
      </c>
      <c r="G5" s="5"/>
      <c r="H5" s="6"/>
    </row>
    <row r="6" ht="17" customHeight="1" spans="1:8">
      <c r="A6" s="15"/>
      <c r="B6" s="15"/>
      <c r="C6" s="15"/>
      <c r="D6" s="15"/>
      <c r="E6" s="15"/>
      <c r="F6" s="7" t="s">
        <v>67</v>
      </c>
      <c r="G6" s="7" t="s">
        <v>208</v>
      </c>
      <c r="H6" s="7" t="s">
        <v>209</v>
      </c>
    </row>
    <row r="7" ht="22" customHeight="1" spans="1:9">
      <c r="A7" s="7" t="s">
        <v>210</v>
      </c>
      <c r="B7" s="7" t="s">
        <v>210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2">
        <f>C8-'[1]表7 一般公共预算“三公”经费支出表'!$C$5</f>
        <v>0</v>
      </c>
    </row>
    <row r="8" s="1" customFormat="1" ht="22" customHeight="1" spans="1:8">
      <c r="A8" s="9"/>
      <c r="B8" s="9" t="s">
        <v>65</v>
      </c>
      <c r="C8" s="10">
        <v>3.3</v>
      </c>
      <c r="D8" s="10">
        <v>0</v>
      </c>
      <c r="E8" s="10">
        <v>0.17</v>
      </c>
      <c r="F8" s="10">
        <v>3.13</v>
      </c>
      <c r="G8" s="10">
        <v>3.13</v>
      </c>
      <c r="H8" s="10">
        <v>0</v>
      </c>
    </row>
    <row r="9" ht="22" customHeight="1" spans="1:8">
      <c r="A9" s="9" t="s">
        <v>79</v>
      </c>
      <c r="B9" s="9" t="s">
        <v>80</v>
      </c>
      <c r="C9" s="10">
        <v>3.3</v>
      </c>
      <c r="D9" s="10">
        <v>0</v>
      </c>
      <c r="E9" s="10">
        <v>0.17</v>
      </c>
      <c r="F9" s="10">
        <v>3.13</v>
      </c>
      <c r="G9" s="10">
        <v>3.13</v>
      </c>
      <c r="H9" s="10">
        <v>0</v>
      </c>
    </row>
    <row r="10" ht="22" customHeight="1" spans="1:8">
      <c r="A10" s="9" t="s">
        <v>81</v>
      </c>
      <c r="B10" s="9" t="s">
        <v>82</v>
      </c>
      <c r="C10" s="10">
        <v>3.3</v>
      </c>
      <c r="D10" s="10">
        <v>0</v>
      </c>
      <c r="E10" s="10">
        <v>0.17</v>
      </c>
      <c r="F10" s="10">
        <v>3.13</v>
      </c>
      <c r="G10" s="10">
        <v>3.13</v>
      </c>
      <c r="H10" s="10">
        <v>0</v>
      </c>
    </row>
  </sheetData>
  <sheetProtection formatCells="0" formatColumns="0" formatRows="0"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196527777777778" right="0.196527777777778" top="0.393055555555556" bottom="0.511805555555556" header="0.511805555555556" footer="0.11805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showGridLines="0" showZeros="0" workbookViewId="0">
      <selection activeCell="E20" sqref="E20"/>
    </sheetView>
  </sheetViews>
  <sheetFormatPr defaultColWidth="9" defaultRowHeight="11.25" outlineLevelRow="5"/>
  <cols>
    <col min="1" max="3" width="6.25" style="2" customWidth="1"/>
    <col min="4" max="4" width="17.125" style="2" customWidth="1"/>
    <col min="5" max="5" width="21.75" style="2" customWidth="1"/>
    <col min="6" max="9" width="16.875" style="2" customWidth="1"/>
    <col min="10" max="16384" width="9" style="2"/>
  </cols>
  <sheetData>
    <row r="1" customHeight="1" spans="1:9">
      <c r="A1"/>
      <c r="B1"/>
      <c r="C1"/>
      <c r="D1"/>
      <c r="E1"/>
      <c r="F1"/>
      <c r="G1"/>
      <c r="H1"/>
      <c r="I1" s="11"/>
    </row>
    <row r="2" ht="25.5" customHeight="1" spans="1:9">
      <c r="A2" s="3" t="s">
        <v>211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/>
      <c r="B3"/>
      <c r="C3"/>
      <c r="D3"/>
      <c r="E3"/>
      <c r="F3"/>
      <c r="G3"/>
      <c r="H3"/>
      <c r="I3" s="11" t="s">
        <v>1</v>
      </c>
    </row>
    <row r="4" ht="31" customHeight="1" spans="1:9">
      <c r="A4" s="4" t="s">
        <v>84</v>
      </c>
      <c r="B4" s="5"/>
      <c r="C4" s="6"/>
      <c r="D4" s="7" t="s">
        <v>63</v>
      </c>
      <c r="E4" s="7" t="s">
        <v>85</v>
      </c>
      <c r="F4" s="7" t="s">
        <v>65</v>
      </c>
      <c r="G4" s="7" t="s">
        <v>86</v>
      </c>
      <c r="H4" s="7" t="s">
        <v>87</v>
      </c>
      <c r="I4" s="7" t="s">
        <v>88</v>
      </c>
    </row>
    <row r="5" ht="31" customHeight="1" spans="1:9">
      <c r="A5" s="7" t="s">
        <v>78</v>
      </c>
      <c r="B5" s="7" t="s">
        <v>78</v>
      </c>
      <c r="C5" s="7" t="s">
        <v>78</v>
      </c>
      <c r="D5" s="7" t="s">
        <v>78</v>
      </c>
      <c r="E5" s="7" t="s">
        <v>78</v>
      </c>
      <c r="F5" s="7">
        <v>1</v>
      </c>
      <c r="G5" s="7">
        <v>2</v>
      </c>
      <c r="H5" s="7">
        <v>3</v>
      </c>
      <c r="I5" s="7">
        <v>4</v>
      </c>
    </row>
    <row r="6" s="1" customFormat="1" ht="31" customHeight="1" spans="1:9">
      <c r="A6" s="8"/>
      <c r="B6" s="8"/>
      <c r="C6" s="8"/>
      <c r="D6" s="9"/>
      <c r="E6" s="8"/>
      <c r="F6" s="10"/>
      <c r="G6" s="10"/>
      <c r="H6" s="10"/>
      <c r="I6" s="10"/>
    </row>
  </sheetData>
  <sheetProtection formatCells="0" formatColumns="0" formatRows="0"/>
  <mergeCells count="2">
    <mergeCell ref="A2:I2"/>
    <mergeCell ref="A4:C4"/>
  </mergeCells>
  <printOptions horizontalCentered="1"/>
  <pageMargins left="0.196527777777778" right="0.196527777777778" top="0.393055555555556" bottom="0.511805555555556" header="0.511805555555556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表1 部门收支总体情况表</vt:lpstr>
      <vt:lpstr>表2 部门收入总体情况表</vt:lpstr>
      <vt:lpstr>表3 部门支出总体情况表</vt:lpstr>
      <vt:lpstr>表4 财政拨款收支总体情况表</vt:lpstr>
      <vt:lpstr>表5 一般公共预算支出情况表</vt:lpstr>
      <vt:lpstr>表6 一般公共预算基本支出情况表</vt:lpstr>
      <vt:lpstr>表7 一般公共预算“三公”经费支出情况表</vt:lpstr>
      <vt:lpstr>表8 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谢媛媛</dc:creator>
  <cp:lastModifiedBy>Lenovo</cp:lastModifiedBy>
  <dcterms:created xsi:type="dcterms:W3CDTF">2021-01-21T01:44:00Z</dcterms:created>
  <dcterms:modified xsi:type="dcterms:W3CDTF">2021-02-25T08:24:53Z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198376</vt:i4>
  </property>
  <property fmtid="{D5CDD505-2E9C-101B-9397-08002B2CF9AE}" pid="3" name="ICV">
    <vt:lpwstr>6F6CBFE702C0474CAE44B677776E37A2</vt:lpwstr>
  </property>
  <property fmtid="{D5CDD505-2E9C-101B-9397-08002B2CF9AE}" pid="4" name="KSOProductBuildVer">
    <vt:lpwstr>2052-11.1.0.10337</vt:lpwstr>
  </property>
  <property fmtid="{D5CDD505-2E9C-101B-9397-08002B2CF9AE}" pid="5" name="KSOReadingLayout">
    <vt:bool>true</vt:bool>
  </property>
</Properties>
</file>