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_FilterDatabase" localSheetId="0" hidden="1">Sheet1!$C$5:$C$21</definedName>
    <definedName name="_xlnm.Print_Titles" localSheetId="0">Sheet1!$3:$4</definedName>
  </definedNames>
  <calcPr calcId="144525" refMode="R1C1"/>
</workbook>
</file>

<file path=xl/sharedStrings.xml><?xml version="1.0" encoding="utf-8"?>
<sst xmlns="http://schemas.openxmlformats.org/spreadsheetml/2006/main" count="66" uniqueCount="55">
  <si>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</si>
  <si>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t>第三批拟给予激励企业加大研发经费投入财政奖补企业名单（增量奖补、特别奖补）</t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</si>
  <si>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</si>
  <si>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企业属地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（设区市）</t>
    </r>
  </si>
  <si>
    <r>
      <rPr>
        <sz val="12"/>
        <rFont val="黑体"/>
        <charset val="134"/>
      </rPr>
      <t>企业名称</t>
    </r>
  </si>
  <si>
    <r>
      <rPr>
        <sz val="12"/>
        <rFont val="黑体"/>
        <charset val="134"/>
      </rPr>
      <t>统一社会信用代码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（组织机构代码）</t>
    </r>
  </si>
  <si>
    <r>
      <rPr>
        <sz val="12"/>
        <rFont val="黑体"/>
        <charset val="134"/>
      </rPr>
      <t>新增研发费用</t>
    </r>
    <r>
      <rPr>
        <sz val="12"/>
        <rFont val="Times New Roman"/>
        <charset val="134"/>
      </rPr>
      <t>(</t>
    </r>
    <r>
      <rPr>
        <sz val="12"/>
        <rFont val="黑体"/>
        <charset val="134"/>
      </rPr>
      <t>元</t>
    </r>
    <r>
      <rPr>
        <sz val="12"/>
        <rFont val="Times New Roman"/>
        <charset val="134"/>
      </rPr>
      <t>)</t>
    </r>
  </si>
  <si>
    <r>
      <rPr>
        <sz val="12"/>
        <rFont val="黑体"/>
        <charset val="134"/>
      </rPr>
      <t>奖补比例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（</t>
    </r>
    <r>
      <rPr>
        <sz val="12"/>
        <rFont val="Times New Roman"/>
        <charset val="134"/>
      </rPr>
      <t>%</t>
    </r>
    <r>
      <rPr>
        <sz val="12"/>
        <rFont val="黑体"/>
        <charset val="134"/>
      </rPr>
      <t>）</t>
    </r>
  </si>
  <si>
    <r>
      <rPr>
        <sz val="12"/>
        <rFont val="黑体"/>
        <charset val="134"/>
      </rPr>
      <t>奖补金额（元）</t>
    </r>
  </si>
  <si>
    <r>
      <rPr>
        <sz val="12"/>
        <color theme="1"/>
        <rFont val="黑体"/>
        <charset val="134"/>
      </rPr>
      <t>备注</t>
    </r>
  </si>
  <si>
    <r>
      <rPr>
        <sz val="12"/>
        <rFont val="黑体"/>
        <charset val="134"/>
      </rPr>
      <t>增量奖补</t>
    </r>
  </si>
  <si>
    <r>
      <rPr>
        <sz val="12"/>
        <rFont val="黑体"/>
        <charset val="134"/>
      </rPr>
      <t>特别奖补</t>
    </r>
  </si>
  <si>
    <r>
      <rPr>
        <sz val="12"/>
        <rFont val="黑体"/>
        <charset val="134"/>
      </rPr>
      <t>核减</t>
    </r>
  </si>
  <si>
    <r>
      <rPr>
        <sz val="12"/>
        <rFont val="黑体"/>
        <charset val="134"/>
      </rPr>
      <t>合计</t>
    </r>
  </si>
  <si>
    <r>
      <rPr>
        <sz val="12"/>
        <rFont val="仿宋_GB2312"/>
        <charset val="0"/>
      </rPr>
      <t>南宁市</t>
    </r>
  </si>
  <si>
    <r>
      <rPr>
        <sz val="12"/>
        <rFont val="仿宋_GB2312"/>
        <charset val="0"/>
      </rPr>
      <t>广西柳钢东信科技有限公司</t>
    </r>
  </si>
  <si>
    <t>91450100MA5NTW627G</t>
  </si>
  <si>
    <r>
      <rPr>
        <sz val="12"/>
        <rFont val="仿宋_GB2312"/>
        <charset val="0"/>
      </rPr>
      <t>百色市</t>
    </r>
  </si>
  <si>
    <r>
      <rPr>
        <sz val="12"/>
        <rFont val="仿宋_GB2312"/>
        <charset val="0"/>
      </rPr>
      <t>广西强强碳素股份有限公司</t>
    </r>
  </si>
  <si>
    <t>91451000727643613Y</t>
  </si>
  <si>
    <r>
      <rPr>
        <sz val="12"/>
        <rFont val="仿宋_GB2312"/>
        <charset val="0"/>
      </rPr>
      <t>柳州市</t>
    </r>
  </si>
  <si>
    <r>
      <rPr>
        <sz val="12"/>
        <rFont val="仿宋_GB2312"/>
        <charset val="0"/>
      </rPr>
      <t>广西建工轨道装配预制混凝土有限公司</t>
    </r>
  </si>
  <si>
    <t>91450200MA5N8QK41N</t>
  </si>
  <si>
    <r>
      <rPr>
        <sz val="12"/>
        <rFont val="仿宋_GB2312"/>
        <charset val="134"/>
      </rPr>
      <t>中国能源建设集团广西水电工程局有限公司</t>
    </r>
  </si>
  <si>
    <t>91450000198220040B</t>
  </si>
  <si>
    <r>
      <rPr>
        <sz val="12"/>
        <rFont val="仿宋_GB2312"/>
        <charset val="0"/>
      </rPr>
      <t>玉林市</t>
    </r>
  </si>
  <si>
    <r>
      <rPr>
        <sz val="12"/>
        <rFont val="仿宋_GB2312"/>
        <charset val="134"/>
      </rPr>
      <t>广西北流盛丰源纸品有限公司</t>
    </r>
  </si>
  <si>
    <t>91450981MA5KY5P024</t>
  </si>
  <si>
    <r>
      <rPr>
        <sz val="12"/>
        <rFont val="仿宋_GB2312"/>
        <charset val="0"/>
      </rPr>
      <t>柳州佳力电机股份有限公司</t>
    </r>
  </si>
  <si>
    <t>914502007759586797</t>
  </si>
  <si>
    <r>
      <rPr>
        <sz val="12"/>
        <rFont val="仿宋_GB2312"/>
        <charset val="0"/>
      </rPr>
      <t>广西信科塑料管业有限公司</t>
    </r>
  </si>
  <si>
    <t>914502217376367244</t>
  </si>
  <si>
    <r>
      <rPr>
        <sz val="12"/>
        <rFont val="仿宋_GB2312"/>
        <charset val="0"/>
      </rPr>
      <t>柳州市曼诺人工智能科技有限公司</t>
    </r>
  </si>
  <si>
    <t>91450205330775247F</t>
  </si>
  <si>
    <r>
      <rPr>
        <sz val="12"/>
        <rFont val="仿宋_GB2312"/>
        <charset val="134"/>
      </rPr>
      <t>河池市</t>
    </r>
  </si>
  <si>
    <r>
      <rPr>
        <sz val="12"/>
        <rFont val="仿宋_GB2312"/>
        <charset val="134"/>
      </rPr>
      <t>罗城仫佬族自治县顶联科技有限责任公司</t>
    </r>
  </si>
  <si>
    <t>91451225322625812B</t>
  </si>
  <si>
    <r>
      <rPr>
        <sz val="12"/>
        <rFont val="仿宋_GB2312"/>
        <charset val="0"/>
      </rPr>
      <t>柳州首光科技有限公司</t>
    </r>
  </si>
  <si>
    <t>914502043404085984</t>
  </si>
  <si>
    <r>
      <rPr>
        <sz val="12"/>
        <rFont val="仿宋_GB2312"/>
        <charset val="0"/>
      </rPr>
      <t>柳州易农科技有限公司</t>
    </r>
  </si>
  <si>
    <t>9145020033069667X9</t>
  </si>
  <si>
    <r>
      <rPr>
        <sz val="12"/>
        <rFont val="仿宋_GB2312"/>
        <charset val="0"/>
      </rPr>
      <t>广西岑科电子工业有限公司</t>
    </r>
  </si>
  <si>
    <t>914501266976436382</t>
  </si>
  <si>
    <r>
      <rPr>
        <sz val="12"/>
        <rFont val="仿宋_GB2312"/>
        <charset val="0"/>
      </rPr>
      <t>广西交科集团有限公司</t>
    </r>
  </si>
  <si>
    <t>9145000049850597XR</t>
  </si>
  <si>
    <r>
      <rPr>
        <sz val="12"/>
        <rFont val="仿宋_GB2312"/>
        <charset val="0"/>
      </rPr>
      <t>广西路桥工程集团有限公司</t>
    </r>
  </si>
  <si>
    <t>91450000198227242F</t>
  </si>
  <si>
    <r>
      <rPr>
        <sz val="12"/>
        <rFont val="仿宋_GB2312"/>
        <charset val="0"/>
      </rPr>
      <t>广西壮族自治区水利电力勘测设计研究院有限责任公司</t>
    </r>
  </si>
  <si>
    <t>91450100498501944H</t>
  </si>
  <si>
    <r>
      <rPr>
        <sz val="12"/>
        <rFont val="仿宋_GB2312"/>
        <charset val="0"/>
      </rPr>
      <t>广西壮族自治区自然资源信息中心</t>
    </r>
  </si>
  <si>
    <t>124500004985065856</t>
  </si>
  <si>
    <r>
      <rPr>
        <sz val="12"/>
        <rFont val="仿宋_GB2312"/>
        <charset val="0"/>
      </rPr>
      <t>北海市</t>
    </r>
  </si>
  <si>
    <r>
      <rPr>
        <sz val="12"/>
        <rFont val="仿宋_GB2312"/>
        <charset val="134"/>
      </rPr>
      <t>广西新未来信息产业股份有限公司</t>
    </r>
  </si>
  <si>
    <t>91450500619448618R</t>
  </si>
  <si>
    <r>
      <rPr>
        <sz val="12"/>
        <color theme="1"/>
        <rFont val="仿宋_GB2312"/>
        <charset val="134"/>
      </rPr>
      <t>合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</si>
</sst>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;[Red]0.00"/>
  </numFmts>
  <fonts count="3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6"/>
      <color theme="1"/>
      <name val="Times New Roman"/>
      <charset val="134"/>
    </font>
    <font>
      <sz val="22"/>
      <name val="方正小标宋简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0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6"/>
      <color theme="1"/>
      <name val="黑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name val="仿宋_GB2312"/>
      <charset val="0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8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justify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workbookViewId="0">
      <selection activeCell="C3" sqref="C3:C4"/>
    </sheetView>
  </sheetViews>
  <sheetFormatPr defaultColWidth="9" defaultRowHeight="16.5"/>
  <cols>
    <col min="1" max="1" width="5.625" style="1" customWidth="1"/>
    <col min="2" max="2" width="10.625" style="1" customWidth="1"/>
    <col min="3" max="3" width="30.625" style="1" customWidth="1"/>
    <col min="4" max="4" width="22.875" style="1" customWidth="1"/>
    <col min="5" max="5" width="15.625" style="1" customWidth="1"/>
    <col min="6" max="6" width="10.625" style="1" customWidth="1"/>
    <col min="7" max="10" width="13.625" style="1" customWidth="1"/>
    <col min="11" max="11" width="7.75" style="1" customWidth="1"/>
    <col min="12" max="12" width="39.2666666666667" style="1" customWidth="1"/>
    <col min="13" max="16384" width="9" style="1"/>
  </cols>
  <sheetData>
    <row r="1" ht="33" customHeight="1" spans="1:1">
      <c r="A1" s="2" t="s">
        <v>0</v>
      </c>
    </row>
    <row r="2" ht="4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1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6" t="s">
        <v>8</v>
      </c>
      <c r="H3" s="6"/>
      <c r="I3" s="6"/>
      <c r="J3" s="6"/>
      <c r="K3" s="8" t="s">
        <v>9</v>
      </c>
    </row>
    <row r="4" ht="29" customHeight="1" spans="1:11">
      <c r="A4" s="4"/>
      <c r="B4" s="4"/>
      <c r="C4" s="4"/>
      <c r="D4" s="4"/>
      <c r="E4" s="5"/>
      <c r="F4" s="4"/>
      <c r="G4" s="7" t="s">
        <v>10</v>
      </c>
      <c r="H4" s="4" t="s">
        <v>11</v>
      </c>
      <c r="I4" s="4" t="s">
        <v>12</v>
      </c>
      <c r="J4" s="7" t="s">
        <v>13</v>
      </c>
      <c r="K4" s="8"/>
    </row>
    <row r="5" ht="39" customHeight="1" spans="1:11">
      <c r="A5" s="8">
        <v>1</v>
      </c>
      <c r="B5" s="9" t="s">
        <v>14</v>
      </c>
      <c r="C5" s="10" t="s">
        <v>15</v>
      </c>
      <c r="D5" s="9" t="s">
        <v>16</v>
      </c>
      <c r="E5" s="11">
        <v>11650133.63</v>
      </c>
      <c r="F5" s="11">
        <v>20</v>
      </c>
      <c r="G5" s="12">
        <v>2330000</v>
      </c>
      <c r="H5" s="12">
        <v>0</v>
      </c>
      <c r="I5" s="12">
        <v>0</v>
      </c>
      <c r="J5" s="12">
        <f>G5+H5-I5</f>
        <v>2330000</v>
      </c>
      <c r="K5" s="19"/>
    </row>
    <row r="6" ht="39" customHeight="1" spans="1:11">
      <c r="A6" s="8">
        <v>2</v>
      </c>
      <c r="B6" s="9" t="s">
        <v>17</v>
      </c>
      <c r="C6" s="10" t="s">
        <v>18</v>
      </c>
      <c r="D6" s="9" t="s">
        <v>19</v>
      </c>
      <c r="E6" s="11">
        <v>12331285.01</v>
      </c>
      <c r="F6" s="11">
        <v>20</v>
      </c>
      <c r="G6" s="12">
        <v>2466300</v>
      </c>
      <c r="H6" s="12">
        <v>426500</v>
      </c>
      <c r="I6" s="12">
        <v>963600</v>
      </c>
      <c r="J6" s="12">
        <f t="shared" ref="J6:J21" si="0">G6+H6-I6</f>
        <v>1929200</v>
      </c>
      <c r="K6" s="20"/>
    </row>
    <row r="7" ht="39" customHeight="1" spans="1:11">
      <c r="A7" s="8">
        <v>3</v>
      </c>
      <c r="B7" s="9" t="s">
        <v>20</v>
      </c>
      <c r="C7" s="10" t="s">
        <v>21</v>
      </c>
      <c r="D7" s="9" t="s">
        <v>22</v>
      </c>
      <c r="E7" s="11">
        <v>5402284.86</v>
      </c>
      <c r="F7" s="11">
        <v>20</v>
      </c>
      <c r="G7" s="12">
        <v>1080500</v>
      </c>
      <c r="H7" s="12">
        <v>0</v>
      </c>
      <c r="I7" s="12">
        <v>0</v>
      </c>
      <c r="J7" s="12">
        <f t="shared" si="0"/>
        <v>1080500</v>
      </c>
      <c r="K7" s="19"/>
    </row>
    <row r="8" ht="39" customHeight="1" spans="1:11">
      <c r="A8" s="8">
        <v>4</v>
      </c>
      <c r="B8" s="9" t="s">
        <v>14</v>
      </c>
      <c r="C8" s="13" t="s">
        <v>23</v>
      </c>
      <c r="D8" s="9" t="s">
        <v>24</v>
      </c>
      <c r="E8" s="14">
        <v>53170849.07</v>
      </c>
      <c r="F8" s="15">
        <v>20</v>
      </c>
      <c r="G8" s="16">
        <v>0</v>
      </c>
      <c r="H8" s="16">
        <v>1063400</v>
      </c>
      <c r="I8" s="16">
        <v>0</v>
      </c>
      <c r="J8" s="12">
        <f t="shared" si="0"/>
        <v>1063400</v>
      </c>
      <c r="K8" s="21"/>
    </row>
    <row r="9" ht="39" customHeight="1" spans="1:11">
      <c r="A9" s="8">
        <v>5</v>
      </c>
      <c r="B9" s="9" t="s">
        <v>25</v>
      </c>
      <c r="C9" s="13" t="s">
        <v>26</v>
      </c>
      <c r="D9" s="9" t="s">
        <v>27</v>
      </c>
      <c r="E9" s="11">
        <v>2891793.34</v>
      </c>
      <c r="F9" s="11">
        <v>20</v>
      </c>
      <c r="G9" s="12">
        <v>578400</v>
      </c>
      <c r="H9" s="12">
        <v>0</v>
      </c>
      <c r="I9" s="12">
        <v>0</v>
      </c>
      <c r="J9" s="12">
        <f t="shared" si="0"/>
        <v>578400</v>
      </c>
      <c r="K9" s="19"/>
    </row>
    <row r="10" ht="39" customHeight="1" spans="1:11">
      <c r="A10" s="8">
        <v>6</v>
      </c>
      <c r="B10" s="9" t="s">
        <v>20</v>
      </c>
      <c r="C10" s="10" t="s">
        <v>28</v>
      </c>
      <c r="D10" s="9" t="s">
        <v>29</v>
      </c>
      <c r="E10" s="11">
        <v>1126713.59</v>
      </c>
      <c r="F10" s="11">
        <v>20</v>
      </c>
      <c r="G10" s="12">
        <v>225300</v>
      </c>
      <c r="H10" s="12">
        <v>0</v>
      </c>
      <c r="I10" s="12">
        <v>0</v>
      </c>
      <c r="J10" s="12">
        <f t="shared" si="0"/>
        <v>225300</v>
      </c>
      <c r="K10" s="19"/>
    </row>
    <row r="11" ht="39" customHeight="1" spans="1:11">
      <c r="A11" s="8">
        <v>7</v>
      </c>
      <c r="B11" s="9" t="s">
        <v>20</v>
      </c>
      <c r="C11" s="10" t="s">
        <v>30</v>
      </c>
      <c r="D11" s="9" t="s">
        <v>31</v>
      </c>
      <c r="E11" s="11">
        <v>1616434.26</v>
      </c>
      <c r="F11" s="11">
        <v>10</v>
      </c>
      <c r="G11" s="12">
        <v>161600</v>
      </c>
      <c r="H11" s="12">
        <v>0</v>
      </c>
      <c r="I11" s="12">
        <v>0</v>
      </c>
      <c r="J11" s="12">
        <f t="shared" si="0"/>
        <v>161600</v>
      </c>
      <c r="K11" s="19"/>
    </row>
    <row r="12" ht="39" customHeight="1" spans="1:12">
      <c r="A12" s="8">
        <v>8</v>
      </c>
      <c r="B12" s="9" t="s">
        <v>20</v>
      </c>
      <c r="C12" s="10" t="s">
        <v>32</v>
      </c>
      <c r="D12" s="9" t="s">
        <v>33</v>
      </c>
      <c r="E12" s="11">
        <v>2083653.31</v>
      </c>
      <c r="F12" s="11">
        <v>8</v>
      </c>
      <c r="G12" s="12">
        <v>166700</v>
      </c>
      <c r="H12" s="12">
        <v>0</v>
      </c>
      <c r="I12" s="12">
        <v>14200</v>
      </c>
      <c r="J12" s="12">
        <f t="shared" si="0"/>
        <v>152500</v>
      </c>
      <c r="K12" s="20"/>
      <c r="L12" s="22"/>
    </row>
    <row r="13" ht="39" customHeight="1" spans="1:12">
      <c r="A13" s="8">
        <v>9</v>
      </c>
      <c r="B13" s="17" t="s">
        <v>34</v>
      </c>
      <c r="C13" s="13" t="s">
        <v>35</v>
      </c>
      <c r="D13" s="17" t="s">
        <v>36</v>
      </c>
      <c r="E13" s="11">
        <v>4469807.69</v>
      </c>
      <c r="F13" s="11">
        <v>20</v>
      </c>
      <c r="G13" s="12">
        <v>894000</v>
      </c>
      <c r="H13" s="12">
        <v>0</v>
      </c>
      <c r="I13" s="12">
        <v>826000</v>
      </c>
      <c r="J13" s="12">
        <f t="shared" si="0"/>
        <v>68000</v>
      </c>
      <c r="K13" s="23"/>
      <c r="L13" s="22"/>
    </row>
    <row r="14" ht="39" customHeight="1" spans="1:11">
      <c r="A14" s="8">
        <v>10</v>
      </c>
      <c r="B14" s="9" t="s">
        <v>20</v>
      </c>
      <c r="C14" s="10" t="s">
        <v>37</v>
      </c>
      <c r="D14" s="9" t="s">
        <v>38</v>
      </c>
      <c r="E14" s="11">
        <v>105500</v>
      </c>
      <c r="F14" s="9">
        <v>8</v>
      </c>
      <c r="G14" s="12">
        <v>8400</v>
      </c>
      <c r="H14" s="12">
        <v>0</v>
      </c>
      <c r="I14" s="12">
        <v>0</v>
      </c>
      <c r="J14" s="12">
        <f t="shared" si="0"/>
        <v>8400</v>
      </c>
      <c r="K14" s="19"/>
    </row>
    <row r="15" ht="39" customHeight="1" spans="1:11">
      <c r="A15" s="8">
        <v>11</v>
      </c>
      <c r="B15" s="9" t="s">
        <v>20</v>
      </c>
      <c r="C15" s="10" t="s">
        <v>39</v>
      </c>
      <c r="D15" s="9" t="s">
        <v>40</v>
      </c>
      <c r="E15" s="11">
        <v>50130</v>
      </c>
      <c r="F15" s="9">
        <v>8</v>
      </c>
      <c r="G15" s="12">
        <v>4000</v>
      </c>
      <c r="H15" s="12">
        <v>0</v>
      </c>
      <c r="I15" s="12">
        <v>0</v>
      </c>
      <c r="J15" s="12">
        <f t="shared" si="0"/>
        <v>4000</v>
      </c>
      <c r="K15" s="19"/>
    </row>
    <row r="16" ht="39" customHeight="1" spans="1:12">
      <c r="A16" s="8">
        <v>12</v>
      </c>
      <c r="B16" s="9" t="s">
        <v>14</v>
      </c>
      <c r="C16" s="10" t="s">
        <v>41</v>
      </c>
      <c r="D16" s="9" t="s">
        <v>42</v>
      </c>
      <c r="E16" s="14">
        <v>2948233.34</v>
      </c>
      <c r="F16" s="8">
        <v>15</v>
      </c>
      <c r="G16" s="16">
        <v>442200</v>
      </c>
      <c r="H16" s="16">
        <v>0</v>
      </c>
      <c r="I16" s="16">
        <v>0</v>
      </c>
      <c r="J16" s="12">
        <f t="shared" si="0"/>
        <v>442200</v>
      </c>
      <c r="K16" s="20"/>
      <c r="L16" s="24"/>
    </row>
    <row r="17" ht="39" customHeight="1" spans="1:12">
      <c r="A17" s="8">
        <v>13</v>
      </c>
      <c r="B17" s="9" t="s">
        <v>14</v>
      </c>
      <c r="C17" s="10" t="s">
        <v>43</v>
      </c>
      <c r="D17" s="9" t="s">
        <v>44</v>
      </c>
      <c r="E17" s="14">
        <v>61012174.34</v>
      </c>
      <c r="F17" s="8">
        <v>20</v>
      </c>
      <c r="G17" s="16">
        <v>5000000</v>
      </c>
      <c r="H17" s="16">
        <v>2831500</v>
      </c>
      <c r="I17" s="16">
        <v>0</v>
      </c>
      <c r="J17" s="12">
        <f t="shared" si="0"/>
        <v>7831500</v>
      </c>
      <c r="K17" s="20"/>
      <c r="L17" s="24"/>
    </row>
    <row r="18" ht="39" customHeight="1" spans="1:12">
      <c r="A18" s="8">
        <v>14</v>
      </c>
      <c r="B18" s="9" t="s">
        <v>14</v>
      </c>
      <c r="C18" s="10" t="s">
        <v>45</v>
      </c>
      <c r="D18" s="9" t="s">
        <v>46</v>
      </c>
      <c r="E18" s="15">
        <v>44960365.73</v>
      </c>
      <c r="F18" s="8">
        <v>20</v>
      </c>
      <c r="G18" s="16">
        <v>5000000</v>
      </c>
      <c r="H18" s="16">
        <v>2118500</v>
      </c>
      <c r="I18" s="16">
        <v>0</v>
      </c>
      <c r="J18" s="12">
        <f t="shared" si="0"/>
        <v>7118500</v>
      </c>
      <c r="K18" s="20"/>
      <c r="L18" s="24"/>
    </row>
    <row r="19" ht="39" customHeight="1" spans="1:12">
      <c r="A19" s="8">
        <v>15</v>
      </c>
      <c r="B19" s="9" t="s">
        <v>14</v>
      </c>
      <c r="C19" s="10" t="s">
        <v>47</v>
      </c>
      <c r="D19" s="9" t="s">
        <v>48</v>
      </c>
      <c r="E19" s="14">
        <v>12362082.46</v>
      </c>
      <c r="F19" s="8">
        <v>20</v>
      </c>
      <c r="G19" s="16">
        <v>2472400</v>
      </c>
      <c r="H19" s="16">
        <v>548700</v>
      </c>
      <c r="I19" s="16">
        <v>0</v>
      </c>
      <c r="J19" s="12">
        <f t="shared" si="0"/>
        <v>3021100</v>
      </c>
      <c r="K19" s="20"/>
      <c r="L19" s="24"/>
    </row>
    <row r="20" ht="39" customHeight="1" spans="1:12">
      <c r="A20" s="8">
        <v>16</v>
      </c>
      <c r="B20" s="9" t="s">
        <v>14</v>
      </c>
      <c r="C20" s="10" t="s">
        <v>49</v>
      </c>
      <c r="D20" s="9" t="s">
        <v>50</v>
      </c>
      <c r="E20" s="14">
        <v>6612869.8</v>
      </c>
      <c r="F20" s="8">
        <v>8</v>
      </c>
      <c r="G20" s="16">
        <v>529000</v>
      </c>
      <c r="H20" s="16">
        <v>0</v>
      </c>
      <c r="I20" s="16">
        <v>0</v>
      </c>
      <c r="J20" s="12">
        <f t="shared" si="0"/>
        <v>529000</v>
      </c>
      <c r="K20" s="20"/>
      <c r="L20" s="24"/>
    </row>
    <row r="21" ht="39" customHeight="1" spans="1:12">
      <c r="A21" s="8">
        <v>17</v>
      </c>
      <c r="B21" s="9" t="s">
        <v>51</v>
      </c>
      <c r="C21" s="13" t="s">
        <v>52</v>
      </c>
      <c r="D21" s="9" t="s">
        <v>53</v>
      </c>
      <c r="E21" s="14">
        <v>3278580.75</v>
      </c>
      <c r="F21" s="8">
        <v>20</v>
      </c>
      <c r="G21" s="16">
        <v>655700</v>
      </c>
      <c r="H21" s="16">
        <v>0</v>
      </c>
      <c r="I21" s="16">
        <v>0</v>
      </c>
      <c r="J21" s="12">
        <f t="shared" si="0"/>
        <v>655700</v>
      </c>
      <c r="K21" s="20"/>
      <c r="L21" s="24"/>
    </row>
    <row r="22" ht="39" customHeight="1" spans="1:11">
      <c r="A22" s="8" t="s">
        <v>54</v>
      </c>
      <c r="B22" s="8"/>
      <c r="C22" s="8"/>
      <c r="D22" s="8"/>
      <c r="E22" s="8"/>
      <c r="F22" s="8"/>
      <c r="G22" s="18">
        <f>SUM(G5:G21)</f>
        <v>22014500</v>
      </c>
      <c r="H22" s="18">
        <f>SUM(H5:H21)</f>
        <v>6988600</v>
      </c>
      <c r="I22" s="18">
        <f>SUM(I5:I21)</f>
        <v>1803800</v>
      </c>
      <c r="J22" s="18">
        <f>SUM(J5:J21)</f>
        <v>27199300</v>
      </c>
      <c r="K22" s="19"/>
    </row>
    <row r="26" spans="12:12">
      <c r="L26" s="25"/>
    </row>
  </sheetData>
  <mergeCells count="10">
    <mergeCell ref="A2:K2"/>
    <mergeCell ref="G3:J3"/>
    <mergeCell ref="A22:F22"/>
    <mergeCell ref="A3:A4"/>
    <mergeCell ref="B3:B4"/>
    <mergeCell ref="C3:C4"/>
    <mergeCell ref="D3:D4"/>
    <mergeCell ref="E3:E4"/>
    <mergeCell ref="F3:F4"/>
    <mergeCell ref="K3:K4"/>
  </mergeCells>
  <conditionalFormatting sqref="C8">
    <cfRule type="duplicateValues" dxfId="0" priority="1"/>
  </conditionalFormatting>
  <conditionalFormatting sqref="C5:C7 C9:C21">
    <cfRule type="duplicateValues" dxfId="0" priority="15"/>
  </conditionalFormatting>
  <printOptions horizontalCentered="1"/>
  <pageMargins left="0.751388888888889" right="0.751388888888889" top="1" bottom="1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谢静</cp:lastModifiedBy>
  <dcterms:created xsi:type="dcterms:W3CDTF">2020-10-21T19:25:00Z</dcterms:created>
  <dcterms:modified xsi:type="dcterms:W3CDTF">2022-06-14T09:33:37Z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C81B11CE6981430E94F8F7C77B95A403</vt:lpwstr>
  </property>
</Properties>
</file>